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https://calmhsa.sharepoint.com/sites/CalMHSADrive/Shared Documents/_Programs/CalHOPE/CalHOPE Invoicing_2023/_NAMI-CA Conference_2023/"/>
    </mc:Choice>
  </mc:AlternateContent>
  <xr:revisionPtr revIDLastSave="21" documentId="8_{8643B3B1-BAE8-AC49-8321-5A34A679554B}" xr6:coauthVersionLast="47" xr6:coauthVersionMax="47" xr10:uidLastSave="{53C699C1-0306-CF47-B21F-157C8059AD20}"/>
  <bookViews>
    <workbookView xWindow="-34060" yWindow="120" windowWidth="32020" windowHeight="20460" xr2:uid="{0C56E96F-C9C7-3F4B-A7C6-894278FC9E8F}"/>
  </bookViews>
  <sheets>
    <sheet name="Instruction Sheet" sheetId="4" r:id="rId1"/>
    <sheet name="Pre-Approval Form" sheetId="1" r:id="rId2"/>
    <sheet name="Invoice Attachm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8" i="2"/>
  <c r="D7" i="2"/>
  <c r="D6" i="2"/>
  <c r="D5" i="2"/>
  <c r="D11" i="2" s="1"/>
  <c r="D46" i="4"/>
  <c r="D45" i="4"/>
  <c r="E40" i="4"/>
  <c r="E39" i="4"/>
  <c r="E41" i="4" s="1"/>
  <c r="E35" i="4"/>
  <c r="E34" i="4"/>
  <c r="E37" i="4" s="1"/>
  <c r="B31" i="4"/>
  <c r="D25" i="4"/>
  <c r="D24" i="4"/>
  <c r="D23" i="4"/>
  <c r="D22" i="4"/>
  <c r="D21" i="4"/>
  <c r="D20" i="4"/>
  <c r="E21" i="1"/>
  <c r="E27" i="1" s="1"/>
  <c r="E22" i="1"/>
  <c r="E23" i="1"/>
  <c r="E24" i="1"/>
  <c r="E25" i="1"/>
  <c r="E26" i="1"/>
  <c r="E47" i="1" l="1"/>
  <c r="E46" i="1"/>
  <c r="F36" i="1"/>
  <c r="F35" i="1"/>
  <c r="F41" i="1"/>
  <c r="F40" i="1"/>
  <c r="E22" i="2"/>
  <c r="D26" i="2"/>
  <c r="B15" i="2"/>
  <c r="C32" i="1"/>
  <c r="F38" i="1" l="1"/>
  <c r="F42" i="1"/>
  <c r="F50" i="1" l="1"/>
  <c r="E29" i="2"/>
  <c r="E49" i="4" l="1"/>
  <c r="D26" i="4"/>
</calcChain>
</file>

<file path=xl/sharedStrings.xml><?xml version="1.0" encoding="utf-8"?>
<sst xmlns="http://schemas.openxmlformats.org/spreadsheetml/2006/main" count="182" uniqueCount="91">
  <si>
    <t>Title</t>
  </si>
  <si>
    <t xml:space="preserve">Personnel Information </t>
  </si>
  <si>
    <t>First Name</t>
  </si>
  <si>
    <t>Attendee 1</t>
  </si>
  <si>
    <t>Attendee 2</t>
  </si>
  <si>
    <t>Attendee 3</t>
  </si>
  <si>
    <t>Attendee 4</t>
  </si>
  <si>
    <t>Attendee 5</t>
  </si>
  <si>
    <t>Attendee 6</t>
  </si>
  <si>
    <t>Attendee 7</t>
  </si>
  <si>
    <t>Attendee 8</t>
  </si>
  <si>
    <t>Attendee 9</t>
  </si>
  <si>
    <t>Attendee 10</t>
  </si>
  <si>
    <t>Last Name</t>
  </si>
  <si>
    <t>Email</t>
  </si>
  <si>
    <t>Organization</t>
  </si>
  <si>
    <t>Number of Pods</t>
  </si>
  <si>
    <t>Number of Attendees</t>
  </si>
  <si>
    <t>Estimated Plane Ticket</t>
  </si>
  <si>
    <t>Estimated Train Ticket</t>
  </si>
  <si>
    <t xml:space="preserve">Breakfast Allowance </t>
  </si>
  <si>
    <t xml:space="preserve">Lunch Allowance </t>
  </si>
  <si>
    <t xml:space="preserve">Dinner Allowance </t>
  </si>
  <si>
    <t>Meal Information (per person)</t>
  </si>
  <si>
    <t>Cost Per Person</t>
  </si>
  <si>
    <t xml:space="preserve">Total </t>
  </si>
  <si>
    <t>Does your organization have a travel policy?</t>
  </si>
  <si>
    <t>Organization Limit per Travel Policy</t>
  </si>
  <si>
    <t>CalMHSA Travel Policy</t>
  </si>
  <si>
    <t>Total Cost</t>
  </si>
  <si>
    <t>LEAD Conference Travel Cost/Information</t>
  </si>
  <si>
    <t xml:space="preserve">Total Cost of LEAD Conference </t>
  </si>
  <si>
    <t>Total</t>
  </si>
  <si>
    <t>Travel Information (Non-Drivers)</t>
  </si>
  <si>
    <t>Travel Information (Drivers)</t>
  </si>
  <si>
    <t xml:space="preserve">Number of Cars Driving </t>
  </si>
  <si>
    <t>Reimbursement per Mile</t>
  </si>
  <si>
    <t>Total Meal Allowance</t>
  </si>
  <si>
    <t>NA</t>
  </si>
  <si>
    <t xml:space="preserve">Enter organization here </t>
  </si>
  <si>
    <t xml:space="preserve">Enter number of pods awarded here </t>
  </si>
  <si>
    <t xml:space="preserve">Yes/no? If so, please attach travel policy when submitting pre-travel approval </t>
  </si>
  <si>
    <t xml:space="preserve">Enter number of total attendees attending the conference </t>
  </si>
  <si>
    <t>Enter number of attendees who will fly to the event</t>
  </si>
  <si>
    <t xml:space="preserve">Enter number attendees who will take a train to the event </t>
  </si>
  <si>
    <t xml:space="preserve">Enter the total number of hotel rooms needed. Example: If you have 8 people attending but are doubling up on rooms, only enter 4. </t>
  </si>
  <si>
    <t>Estimated Lyft/Uber Cost (total)</t>
  </si>
  <si>
    <t>Additional Instruction/Notes:</t>
  </si>
  <si>
    <t>Attendee Information</t>
  </si>
  <si>
    <t xml:space="preserve">Please submit all attendee information. </t>
  </si>
  <si>
    <t>Travel Information (Driving Only)</t>
  </si>
  <si>
    <t>How many cars will drive? Example: If you have 8 people and you are carpooling, only put the number of cars driving, not the number of people.</t>
  </si>
  <si>
    <r>
      <t xml:space="preserve">This is the federal rate at which we will reimburse you. Do </t>
    </r>
    <r>
      <rPr>
        <b/>
        <sz val="12"/>
        <color theme="1"/>
        <rFont val="Calibri"/>
        <family val="2"/>
        <scheme val="minor"/>
      </rPr>
      <t>not</t>
    </r>
    <r>
      <rPr>
        <sz val="12"/>
        <color theme="1"/>
        <rFont val="Calibri"/>
        <family val="2"/>
        <scheme val="minor"/>
      </rPr>
      <t xml:space="preserve"> change. </t>
    </r>
  </si>
  <si>
    <t xml:space="preserve">Meal Allowance </t>
  </si>
  <si>
    <r>
      <t xml:space="preserve">Estimate the </t>
    </r>
    <r>
      <rPr>
        <i/>
        <sz val="12"/>
        <color theme="1"/>
        <rFont val="Calibri"/>
        <family val="2"/>
        <scheme val="minor"/>
      </rPr>
      <t>total</t>
    </r>
    <r>
      <rPr>
        <sz val="12"/>
        <color theme="1"/>
        <rFont val="Calibri"/>
        <family val="2"/>
        <scheme val="minor"/>
      </rPr>
      <t xml:space="preserve"> number of miles you will drive. This includes to and from the venue, to and from the hotel, going out to get food, etc. You can do this via google maps. https://www.google.com/maps</t>
    </r>
  </si>
  <si>
    <t>Does your organization have a travel policy? If yes, please attach.</t>
  </si>
  <si>
    <t xml:space="preserve">Total Milage </t>
  </si>
  <si>
    <t>Total Plane Ticket Cost</t>
  </si>
  <si>
    <t>Total Train Ticket Cost</t>
  </si>
  <si>
    <t>Total Hotel Cost</t>
  </si>
  <si>
    <t>Total Ride Share Cost</t>
  </si>
  <si>
    <t>Breakfast Total</t>
  </si>
  <si>
    <t>Lunch Total</t>
  </si>
  <si>
    <t>Dinner Total</t>
  </si>
  <si>
    <t>Total (1 day)</t>
  </si>
  <si>
    <t>Total Meal Allowance (2 days)</t>
  </si>
  <si>
    <r>
      <t xml:space="preserve">If you have your own policy, please enter in your own information. If you do not have a meal policy, you must comply with CalMHSA's policy. </t>
    </r>
    <r>
      <rPr>
        <b/>
        <u/>
        <sz val="12"/>
        <color theme="1"/>
        <rFont val="Calibri (Body)"/>
      </rPr>
      <t xml:space="preserve">NOTE: </t>
    </r>
    <r>
      <rPr>
        <sz val="12"/>
        <color theme="1"/>
        <rFont val="Calibri (Body)"/>
      </rPr>
      <t xml:space="preserve">There is no lunch funding because the conference will provide lunch for you. </t>
    </r>
    <r>
      <rPr>
        <b/>
        <sz val="12"/>
        <color theme="1"/>
        <rFont val="Calibri (Body)"/>
      </rPr>
      <t>You will have to fill in the totals for this section.</t>
    </r>
  </si>
  <si>
    <t xml:space="preserve">Estimated Mileage (total) </t>
  </si>
  <si>
    <t>Hotel Cost</t>
  </si>
  <si>
    <t xml:space="preserve">Number of Rooms Needed </t>
  </si>
  <si>
    <t xml:space="preserve">Hotel Cost </t>
  </si>
  <si>
    <t>Number of People</t>
  </si>
  <si>
    <t>Hotel Information</t>
  </si>
  <si>
    <t>PLEASE READ AND FOLLOW THE INSTRUCTIONS CAREFULLY</t>
  </si>
  <si>
    <t>Total Meal Allowance (1 days)</t>
  </si>
  <si>
    <t>Please submit receipts for items over $75.00</t>
  </si>
  <si>
    <r>
      <t xml:space="preserve">Please calculate the total number of lyft/uber rides you intent to take AND the total cost. This will be for a </t>
    </r>
    <r>
      <rPr>
        <b/>
        <i/>
        <u/>
        <sz val="12"/>
        <color theme="1"/>
        <rFont val="Calibri (Body)"/>
      </rPr>
      <t>singular car</t>
    </r>
    <r>
      <rPr>
        <sz val="12"/>
        <color theme="1"/>
        <rFont val="Calibri"/>
        <family val="2"/>
        <scheme val="minor"/>
      </rPr>
      <t xml:space="preserve"> and the total will calculate the total number for you. Ride shares are allowable from the airport/train to the conference/hotel. Rideshare is not allowable from out of town to Sacramento. </t>
    </r>
  </si>
  <si>
    <t>ALL PRE-APPROVAL FORMS DUE AUGUST 2, 2023</t>
  </si>
  <si>
    <t>NAMI CA Conference Travel Cost/Information</t>
  </si>
  <si>
    <t xml:space="preserve">Conference Ticket </t>
  </si>
  <si>
    <t>Cost</t>
  </si>
  <si>
    <t xml:space="preserve">Number of People </t>
  </si>
  <si>
    <r>
      <t xml:space="preserve">The total cost </t>
    </r>
    <r>
      <rPr>
        <b/>
        <u/>
        <sz val="12"/>
        <color theme="1"/>
        <rFont val="Calibri (Body)"/>
      </rPr>
      <t>CANNOT</t>
    </r>
    <r>
      <rPr>
        <sz val="12"/>
        <color theme="1"/>
        <rFont val="Calibri (Body)"/>
      </rPr>
      <t xml:space="preserve"> exceed _________</t>
    </r>
  </si>
  <si>
    <t xml:space="preserve">Conference Tickets </t>
  </si>
  <si>
    <t xml:space="preserve">Enter thetotal number of tickets you need in the appropiate line item and how many people will need tickets. </t>
  </si>
  <si>
    <t>2 Day Registration (member)</t>
  </si>
  <si>
    <t>2 Day  Registration (non member)</t>
  </si>
  <si>
    <t>1 Day Registration  (member) THUR</t>
  </si>
  <si>
    <t>1 Day Registration (non member) FRI</t>
  </si>
  <si>
    <t>1 Day Registration (non member) THUR</t>
  </si>
  <si>
    <t>1 Day Registration (member) FRI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</si>
</sst>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x14ac:knownFonts="1">
    <font>
      <sz val="12"/>
      <color theme="1"/>
      <name val="Calibri"/>
      <family val="2"/>
      <scheme val="minor"/>
    </font>
    <font>
      <b/>
      <sz val="12"/>
      <color theme="1"/>
      <name val="Calibri"/>
      <family val="2"/>
      <scheme val="minor"/>
    </font>
    <font>
      <sz val="8"/>
      <name val="Calibri"/>
      <family val="2"/>
      <scheme val="minor"/>
    </font>
    <font>
      <i/>
      <sz val="12"/>
      <color theme="1"/>
      <name val="Calibri"/>
      <family val="2"/>
      <scheme val="minor"/>
    </font>
    <font>
      <b/>
      <u/>
      <sz val="12"/>
      <color theme="1"/>
      <name val="Calibri (Body)"/>
    </font>
    <font>
      <b/>
      <i/>
      <u/>
      <sz val="12"/>
      <color theme="1"/>
      <name val="Calibri (Body)"/>
    </font>
    <font>
      <b/>
      <sz val="12"/>
      <color theme="1"/>
      <name val="Calibri (Body)"/>
    </font>
    <font>
      <sz val="12"/>
      <color theme="1"/>
      <name val="Calibri (Body)"/>
    </font>
    <font>
      <b/>
      <sz val="12"/>
      <color rgb="FF00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tint="0.249977111117893"/>
        <bgColor indexed="64"/>
      </patternFill>
    </fill>
    <fill>
      <patternFill patternType="solid">
        <fgColor rgb="FFFFFF00"/>
        <bgColor rgb="FF000000"/>
      </patternFill>
    </fill>
    <fill>
      <patternFill patternType="solid">
        <fgColor theme="0" tint="-0.249977111117893"/>
        <bgColor indexed="64"/>
      </patternFill>
    </fill>
    <fill>
      <patternFill patternType="solid">
        <fgColor theme="1"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197">
    <xf numFmtId="0" fontId="0" fillId="0" borderId="0" xfId="0"/>
    <xf numFmtId="0" fontId="0" fillId="0" borderId="1" xfId="0" applyBorder="1"/>
    <xf numFmtId="0" fontId="0" fillId="0" borderId="3" xfId="0" applyBorder="1"/>
    <xf numFmtId="0" fontId="0" fillId="2" borderId="5" xfId="0" applyFill="1" applyBorder="1" applyAlignment="1">
      <alignment horizontal="center"/>
    </xf>
    <xf numFmtId="0" fontId="1" fillId="0" borderId="7" xfId="0" applyFont="1" applyBorder="1"/>
    <xf numFmtId="0" fontId="0" fillId="0" borderId="8" xfId="0" applyBorder="1"/>
    <xf numFmtId="0" fontId="1" fillId="0" borderId="9" xfId="0" applyFont="1" applyBorder="1"/>
    <xf numFmtId="0" fontId="0" fillId="0" borderId="10" xfId="0" applyBorder="1"/>
    <xf numFmtId="0" fontId="1" fillId="0" borderId="9" xfId="0" applyFont="1" applyBorder="1" applyAlignment="1">
      <alignment horizontal="left" wrapText="1"/>
    </xf>
    <xf numFmtId="0" fontId="0" fillId="0" borderId="9" xfId="0" applyBorder="1"/>
    <xf numFmtId="0" fontId="0" fillId="0" borderId="12" xfId="0" applyBorder="1"/>
    <xf numFmtId="0" fontId="0" fillId="0" borderId="11" xfId="0" applyBorder="1"/>
    <xf numFmtId="0" fontId="0" fillId="0" borderId="15" xfId="0" applyBorder="1"/>
    <xf numFmtId="0" fontId="0" fillId="0" borderId="7" xfId="0" applyBorder="1"/>
    <xf numFmtId="0" fontId="0" fillId="0" borderId="14" xfId="0" applyBorder="1"/>
    <xf numFmtId="0" fontId="1" fillId="4" borderId="34" xfId="0" applyFont="1" applyFill="1" applyBorder="1" applyAlignment="1">
      <alignment horizontal="right"/>
    </xf>
    <xf numFmtId="0" fontId="1" fillId="2" borderId="4" xfId="0" applyFont="1" applyFill="1" applyBorder="1"/>
    <xf numFmtId="0" fontId="1" fillId="2" borderId="5" xfId="0" applyFont="1" applyFill="1" applyBorder="1"/>
    <xf numFmtId="0" fontId="1" fillId="2" borderId="6" xfId="0" applyFont="1" applyFill="1" applyBorder="1"/>
    <xf numFmtId="0" fontId="1" fillId="0" borderId="47" xfId="0" applyFont="1" applyBorder="1"/>
    <xf numFmtId="0" fontId="1" fillId="0" borderId="45" xfId="0" applyFont="1" applyBorder="1"/>
    <xf numFmtId="0" fontId="1" fillId="2" borderId="5" xfId="0" applyFont="1" applyFill="1" applyBorder="1" applyAlignment="1">
      <alignment wrapText="1"/>
    </xf>
    <xf numFmtId="0" fontId="1" fillId="2" borderId="49" xfId="0" applyFont="1" applyFill="1" applyBorder="1"/>
    <xf numFmtId="164" fontId="1" fillId="0" borderId="47" xfId="0" applyNumberFormat="1" applyFont="1" applyBorder="1"/>
    <xf numFmtId="165" fontId="0" fillId="0" borderId="45" xfId="0" applyNumberFormat="1" applyBorder="1"/>
    <xf numFmtId="164" fontId="0" fillId="0" borderId="7" xfId="0" applyNumberFormat="1" applyBorder="1"/>
    <xf numFmtId="164" fontId="0" fillId="0" borderId="3" xfId="0" applyNumberFormat="1" applyBorder="1"/>
    <xf numFmtId="164" fontId="0" fillId="3" borderId="47" xfId="0" applyNumberFormat="1" applyFill="1" applyBorder="1"/>
    <xf numFmtId="164" fontId="0" fillId="0" borderId="9" xfId="0" applyNumberFormat="1" applyBorder="1"/>
    <xf numFmtId="164" fontId="0" fillId="0" borderId="1" xfId="0" applyNumberFormat="1" applyBorder="1"/>
    <xf numFmtId="164" fontId="0" fillId="3" borderId="45" xfId="0" applyNumberFormat="1" applyFill="1" applyBorder="1"/>
    <xf numFmtId="164" fontId="0" fillId="0" borderId="14" xfId="0" applyNumberFormat="1" applyBorder="1"/>
    <xf numFmtId="164" fontId="0" fillId="0" borderId="15" xfId="0" applyNumberFormat="1" applyBorder="1"/>
    <xf numFmtId="164" fontId="0" fillId="3" borderId="21" xfId="0" applyNumberFormat="1" applyFill="1" applyBorder="1"/>
    <xf numFmtId="164" fontId="0" fillId="4" borderId="36" xfId="0" applyNumberFormat="1" applyFill="1" applyBorder="1"/>
    <xf numFmtId="164" fontId="0" fillId="5" borderId="2" xfId="0" applyNumberFormat="1" applyFill="1" applyBorder="1"/>
    <xf numFmtId="165" fontId="0" fillId="0" borderId="21" xfId="0" applyNumberFormat="1" applyBorder="1"/>
    <xf numFmtId="0" fontId="1" fillId="4" borderId="4" xfId="0" applyFont="1" applyFill="1" applyBorder="1" applyAlignment="1">
      <alignment horizontal="right"/>
    </xf>
    <xf numFmtId="164" fontId="0" fillId="4" borderId="6" xfId="0" applyNumberFormat="1" applyFill="1" applyBorder="1"/>
    <xf numFmtId="164" fontId="1" fillId="4" borderId="6" xfId="0" applyNumberFormat="1" applyFont="1" applyFill="1" applyBorder="1"/>
    <xf numFmtId="165" fontId="0" fillId="4" borderId="23" xfId="0" applyNumberFormat="1" applyFill="1" applyBorder="1"/>
    <xf numFmtId="164" fontId="0" fillId="0" borderId="8" xfId="0" applyNumberFormat="1" applyBorder="1"/>
    <xf numFmtId="164" fontId="0" fillId="0" borderId="10" xfId="0" applyNumberFormat="1" applyBorder="1"/>
    <xf numFmtId="164" fontId="0" fillId="0" borderId="13" xfId="0" applyNumberFormat="1" applyBorder="1"/>
    <xf numFmtId="164" fontId="1" fillId="4" borderId="35" xfId="0" applyNumberFormat="1" applyFont="1" applyFill="1" applyBorder="1"/>
    <xf numFmtId="0" fontId="1" fillId="0" borderId="11" xfId="0" applyFont="1" applyBorder="1"/>
    <xf numFmtId="164" fontId="0" fillId="2" borderId="6" xfId="0" applyNumberFormat="1" applyFill="1" applyBorder="1"/>
    <xf numFmtId="4" fontId="0" fillId="0" borderId="8" xfId="0" applyNumberFormat="1" applyBorder="1"/>
    <xf numFmtId="0" fontId="0" fillId="0" borderId="0" xfId="0" applyAlignment="1">
      <alignment wrapText="1"/>
    </xf>
    <xf numFmtId="0" fontId="1" fillId="0" borderId="0" xfId="0" applyFont="1" applyAlignment="1">
      <alignment vertical="center" wrapText="1"/>
    </xf>
    <xf numFmtId="164" fontId="0" fillId="4" borderId="2" xfId="0" applyNumberFormat="1" applyFill="1" applyBorder="1"/>
    <xf numFmtId="0" fontId="1" fillId="0" borderId="34" xfId="0" applyFont="1" applyBorder="1"/>
    <xf numFmtId="0" fontId="1" fillId="0" borderId="1" xfId="0" applyFont="1" applyBorder="1"/>
    <xf numFmtId="0" fontId="0" fillId="0" borderId="1" xfId="0" applyBorder="1" applyAlignment="1">
      <alignment horizontal="center"/>
    </xf>
    <xf numFmtId="164" fontId="0" fillId="0" borderId="1" xfId="0" applyNumberFormat="1" applyBorder="1" applyAlignment="1">
      <alignment horizontal="center"/>
    </xf>
    <xf numFmtId="0" fontId="1" fillId="2" borderId="5" xfId="0" applyFont="1" applyFill="1" applyBorder="1" applyAlignment="1">
      <alignment horizontal="center"/>
    </xf>
    <xf numFmtId="164" fontId="0" fillId="0" borderId="45" xfId="0" applyNumberFormat="1" applyBorder="1"/>
    <xf numFmtId="164" fontId="0" fillId="4" borderId="45" xfId="0" applyNumberFormat="1" applyFill="1" applyBorder="1"/>
    <xf numFmtId="164" fontId="1" fillId="8" borderId="49" xfId="0" applyNumberFormat="1" applyFont="1" applyFill="1" applyBorder="1"/>
    <xf numFmtId="0" fontId="0" fillId="0" borderId="59" xfId="0" applyBorder="1"/>
    <xf numFmtId="0" fontId="0" fillId="8" borderId="2" xfId="0" applyFill="1" applyBorder="1"/>
    <xf numFmtId="164" fontId="1" fillId="9" borderId="0" xfId="0" applyNumberFormat="1" applyFont="1" applyFill="1"/>
    <xf numFmtId="164" fontId="0" fillId="9" borderId="0" xfId="0" applyNumberFormat="1" applyFill="1"/>
    <xf numFmtId="0" fontId="0" fillId="8" borderId="28" xfId="0" applyFill="1" applyBorder="1"/>
    <xf numFmtId="164" fontId="0" fillId="0" borderId="47" xfId="0" applyNumberFormat="1" applyBorder="1"/>
    <xf numFmtId="164" fontId="0" fillId="0" borderId="46" xfId="0" applyNumberFormat="1" applyBorder="1"/>
    <xf numFmtId="164" fontId="1" fillId="4" borderId="23" xfId="0" applyNumberFormat="1" applyFont="1" applyFill="1" applyBorder="1"/>
    <xf numFmtId="164" fontId="0" fillId="2" borderId="49" xfId="0" applyNumberFormat="1" applyFill="1" applyBorder="1"/>
    <xf numFmtId="4" fontId="0" fillId="0" borderId="47" xfId="0" applyNumberFormat="1" applyBorder="1"/>
    <xf numFmtId="0" fontId="0" fillId="0" borderId="40" xfId="0" applyBorder="1" applyAlignment="1">
      <alignment vertical="center" wrapText="1"/>
    </xf>
    <xf numFmtId="0" fontId="0" fillId="0" borderId="26" xfId="0" applyBorder="1" applyAlignment="1">
      <alignment vertical="center" wrapText="1"/>
    </xf>
    <xf numFmtId="0" fontId="0" fillId="0" borderId="37" xfId="0" applyBorder="1" applyAlignment="1">
      <alignment vertical="center" wrapText="1"/>
    </xf>
    <xf numFmtId="0" fontId="0" fillId="0" borderId="55" xfId="0" applyBorder="1" applyAlignment="1">
      <alignment vertical="center" wrapText="1"/>
    </xf>
    <xf numFmtId="0" fontId="0" fillId="0" borderId="52" xfId="0" applyBorder="1" applyAlignment="1">
      <alignment vertical="center" wrapText="1"/>
    </xf>
    <xf numFmtId="0" fontId="0" fillId="0" borderId="56" xfId="0" applyBorder="1" applyAlignment="1">
      <alignment vertical="center" wrapText="1"/>
    </xf>
    <xf numFmtId="0" fontId="0" fillId="0" borderId="60" xfId="0" applyBorder="1" applyAlignment="1">
      <alignment wrapText="1"/>
    </xf>
    <xf numFmtId="0" fontId="0" fillId="0" borderId="16" xfId="0" applyBorder="1" applyAlignment="1">
      <alignment wrapText="1"/>
    </xf>
    <xf numFmtId="0" fontId="0" fillId="0" borderId="17" xfId="0" applyBorder="1" applyAlignment="1">
      <alignment wrapText="1"/>
    </xf>
    <xf numFmtId="0" fontId="1" fillId="2" borderId="40" xfId="0" applyFont="1" applyFill="1" applyBorder="1" applyAlignment="1">
      <alignment horizontal="center"/>
    </xf>
    <xf numFmtId="0" fontId="1" fillId="2" borderId="26" xfId="0" applyFont="1" applyFill="1" applyBorder="1" applyAlignment="1">
      <alignment horizontal="center"/>
    </xf>
    <xf numFmtId="0" fontId="1" fillId="2" borderId="37" xfId="0" applyFont="1" applyFill="1" applyBorder="1" applyAlignment="1">
      <alignment horizontal="center"/>
    </xf>
    <xf numFmtId="0" fontId="1" fillId="9" borderId="48" xfId="0" applyFont="1" applyFill="1" applyBorder="1" applyAlignment="1">
      <alignment horizontal="center"/>
    </xf>
    <xf numFmtId="0" fontId="1" fillId="9" borderId="0" xfId="0" applyFont="1" applyFill="1" applyAlignment="1">
      <alignment horizontal="center"/>
    </xf>
    <xf numFmtId="0" fontId="1" fillId="9" borderId="33" xfId="0" applyFont="1" applyFill="1" applyBorder="1" applyAlignment="1">
      <alignment horizontal="center"/>
    </xf>
    <xf numFmtId="0" fontId="1" fillId="9" borderId="30" xfId="0" applyFont="1" applyFill="1" applyBorder="1" applyAlignment="1">
      <alignment horizontal="center"/>
    </xf>
    <xf numFmtId="0" fontId="1" fillId="4" borderId="28" xfId="0" applyFont="1" applyFill="1" applyBorder="1" applyAlignment="1">
      <alignment horizontal="center"/>
    </xf>
    <xf numFmtId="0" fontId="1" fillId="4" borderId="27" xfId="0" applyFont="1" applyFill="1" applyBorder="1" applyAlignment="1">
      <alignment horizontal="center"/>
    </xf>
    <xf numFmtId="0" fontId="1" fillId="4" borderId="29" xfId="0" applyFont="1" applyFill="1" applyBorder="1" applyAlignment="1">
      <alignment horizontal="center"/>
    </xf>
    <xf numFmtId="0" fontId="1" fillId="9" borderId="24" xfId="0" applyFont="1" applyFill="1" applyBorder="1" applyAlignment="1">
      <alignment horizontal="center"/>
    </xf>
    <xf numFmtId="0" fontId="1" fillId="9" borderId="25" xfId="0" applyFont="1" applyFill="1" applyBorder="1" applyAlignment="1">
      <alignment horizontal="center"/>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6" borderId="40" xfId="0" applyFont="1" applyFill="1" applyBorder="1" applyAlignment="1">
      <alignment horizontal="center"/>
    </xf>
    <xf numFmtId="0" fontId="1" fillId="6" borderId="26" xfId="0" applyFont="1" applyFill="1" applyBorder="1" applyAlignment="1">
      <alignment horizontal="center"/>
    </xf>
    <xf numFmtId="0" fontId="1" fillId="6" borderId="37" xfId="0" applyFont="1" applyFill="1" applyBorder="1" applyAlignment="1">
      <alignment horizontal="center"/>
    </xf>
    <xf numFmtId="0" fontId="1" fillId="6" borderId="48" xfId="0" applyFont="1" applyFill="1" applyBorder="1" applyAlignment="1">
      <alignment horizontal="center"/>
    </xf>
    <xf numFmtId="0" fontId="1" fillId="6" borderId="0" xfId="0" applyFont="1" applyFill="1" applyAlignment="1">
      <alignment horizontal="center"/>
    </xf>
    <xf numFmtId="0" fontId="1" fillId="6" borderId="24" xfId="0" applyFont="1" applyFill="1" applyBorder="1" applyAlignment="1">
      <alignment horizontal="center"/>
    </xf>
    <xf numFmtId="0" fontId="1" fillId="6" borderId="33" xfId="0" applyFont="1" applyFill="1" applyBorder="1" applyAlignment="1">
      <alignment horizontal="center"/>
    </xf>
    <xf numFmtId="0" fontId="1" fillId="6" borderId="30" xfId="0" applyFont="1" applyFill="1" applyBorder="1" applyAlignment="1">
      <alignment horizontal="center"/>
    </xf>
    <xf numFmtId="0" fontId="1" fillId="6" borderId="25" xfId="0" applyFont="1" applyFill="1" applyBorder="1" applyAlignment="1">
      <alignment horizontal="center"/>
    </xf>
    <xf numFmtId="0" fontId="1" fillId="2" borderId="29" xfId="0" applyFont="1" applyFill="1" applyBorder="1" applyAlignment="1">
      <alignment horizontal="center"/>
    </xf>
    <xf numFmtId="164" fontId="0" fillId="0" borderId="45"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42" xfId="0" applyNumberFormat="1" applyBorder="1" applyAlignment="1">
      <alignment horizontal="center"/>
    </xf>
    <xf numFmtId="164" fontId="0" fillId="0" borderId="43" xfId="0" applyNumberFormat="1" applyBorder="1" applyAlignment="1">
      <alignment horizontal="center"/>
    </xf>
    <xf numFmtId="164" fontId="0" fillId="0" borderId="44" xfId="0" applyNumberFormat="1" applyBorder="1" applyAlignment="1">
      <alignment horizontal="center"/>
    </xf>
    <xf numFmtId="164" fontId="0" fillId="0" borderId="46" xfId="0" applyNumberForma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0" fontId="1" fillId="2" borderId="4"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 fillId="5" borderId="0" xfId="0" applyFont="1" applyFill="1" applyAlignment="1">
      <alignment horizontal="center" vertical="center" wrapText="1"/>
    </xf>
    <xf numFmtId="0" fontId="0" fillId="0" borderId="53" xfId="0" applyBorder="1" applyAlignment="1">
      <alignment horizontal="center" wrapText="1"/>
    </xf>
    <xf numFmtId="0" fontId="0" fillId="0" borderId="54" xfId="0" applyBorder="1" applyAlignment="1">
      <alignment horizontal="center" wrapText="1"/>
    </xf>
    <xf numFmtId="0" fontId="0" fillId="0" borderId="22" xfId="0" applyBorder="1" applyAlignment="1">
      <alignment horizontal="center" wrapText="1"/>
    </xf>
    <xf numFmtId="0" fontId="1" fillId="2" borderId="28" xfId="0" applyFont="1" applyFill="1" applyBorder="1" applyAlignment="1">
      <alignment horizontal="center" wrapText="1"/>
    </xf>
    <xf numFmtId="0" fontId="1" fillId="2" borderId="27" xfId="0" applyFont="1" applyFill="1" applyBorder="1" applyAlignment="1">
      <alignment horizontal="center" wrapText="1"/>
    </xf>
    <xf numFmtId="0" fontId="1" fillId="2" borderId="29" xfId="0" applyFont="1" applyFill="1" applyBorder="1" applyAlignment="1">
      <alignment horizontal="center" wrapText="1"/>
    </xf>
    <xf numFmtId="0" fontId="0" fillId="0" borderId="38"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1" fillId="4" borderId="45" xfId="0" applyFont="1" applyFill="1" applyBorder="1" applyAlignment="1">
      <alignment horizontal="right"/>
    </xf>
    <xf numFmtId="0" fontId="1" fillId="4" borderId="19" xfId="0" applyFont="1" applyFill="1" applyBorder="1" applyAlignment="1">
      <alignment horizontal="right"/>
    </xf>
    <xf numFmtId="0" fontId="1" fillId="4" borderId="57" xfId="0" applyFont="1" applyFill="1" applyBorder="1" applyAlignment="1">
      <alignment horizontal="right"/>
    </xf>
    <xf numFmtId="0" fontId="1" fillId="2" borderId="33" xfId="0" applyFont="1" applyFill="1" applyBorder="1" applyAlignment="1">
      <alignment horizontal="center"/>
    </xf>
    <xf numFmtId="0" fontId="1" fillId="2" borderId="25" xfId="0" applyFont="1" applyFill="1" applyBorder="1" applyAlignment="1">
      <alignment horizontal="center"/>
    </xf>
    <xf numFmtId="0" fontId="1" fillId="5" borderId="4" xfId="0" applyFont="1" applyFill="1" applyBorder="1" applyAlignment="1">
      <alignment horizontal="right"/>
    </xf>
    <xf numFmtId="0" fontId="1" fillId="5" borderId="5" xfId="0" applyFont="1" applyFill="1" applyBorder="1" applyAlignment="1">
      <alignment horizontal="right"/>
    </xf>
    <xf numFmtId="0" fontId="1" fillId="5" borderId="49" xfId="0" applyFont="1" applyFill="1" applyBorder="1" applyAlignment="1">
      <alignment horizontal="right"/>
    </xf>
    <xf numFmtId="0" fontId="0" fillId="0" borderId="6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40" xfId="0" applyBorder="1" applyAlignment="1">
      <alignment horizontal="center" vertical="center" wrapText="1"/>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xf>
    <xf numFmtId="0" fontId="1" fillId="4" borderId="34" xfId="0" applyFont="1" applyFill="1" applyBorder="1" applyAlignment="1">
      <alignment horizontal="right"/>
    </xf>
    <xf numFmtId="0" fontId="1" fillId="4" borderId="32" xfId="0" applyFont="1" applyFill="1" applyBorder="1" applyAlignment="1">
      <alignment horizontal="right"/>
    </xf>
    <xf numFmtId="0" fontId="0" fillId="2" borderId="50" xfId="0" applyFill="1" applyBorder="1" applyAlignment="1">
      <alignment horizontal="center"/>
    </xf>
    <xf numFmtId="0" fontId="0" fillId="2" borderId="51" xfId="0" applyFill="1" applyBorder="1" applyAlignment="1">
      <alignment horizontal="center"/>
    </xf>
    <xf numFmtId="0" fontId="0" fillId="2" borderId="24" xfId="0" applyFill="1" applyBorder="1" applyAlignment="1">
      <alignment horizontal="center"/>
    </xf>
    <xf numFmtId="0" fontId="8" fillId="7" borderId="28" xfId="0" applyFont="1" applyFill="1" applyBorder="1" applyAlignment="1">
      <alignment horizontal="right" indent="1"/>
    </xf>
    <xf numFmtId="0" fontId="8" fillId="7" borderId="27" xfId="0" applyFont="1" applyFill="1" applyBorder="1" applyAlignment="1">
      <alignment horizontal="right" indent="1"/>
    </xf>
    <xf numFmtId="0" fontId="1" fillId="4" borderId="40" xfId="0" applyFont="1" applyFill="1" applyBorder="1" applyAlignment="1">
      <alignment horizontal="right" indent="1"/>
    </xf>
    <xf numFmtId="0" fontId="1" fillId="4" borderId="26" xfId="0" applyFont="1" applyFill="1" applyBorder="1" applyAlignment="1">
      <alignment horizontal="right" indent="1"/>
    </xf>
    <xf numFmtId="0" fontId="0" fillId="0" borderId="45" xfId="0" applyBorder="1" applyAlignment="1">
      <alignment horizontal="center"/>
    </xf>
    <xf numFmtId="0" fontId="0" fillId="0" borderId="57"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0" fillId="0" borderId="55" xfId="0" applyBorder="1" applyAlignment="1">
      <alignment horizontal="left" vertical="center" wrapText="1"/>
    </xf>
    <xf numFmtId="0" fontId="0" fillId="0" borderId="52" xfId="0" applyBorder="1" applyAlignment="1">
      <alignment horizontal="left" vertical="center" wrapText="1"/>
    </xf>
    <xf numFmtId="0" fontId="0" fillId="0" borderId="56" xfId="0" applyBorder="1" applyAlignment="1">
      <alignment horizontal="left" vertical="center" wrapText="1"/>
    </xf>
    <xf numFmtId="0" fontId="1" fillId="2" borderId="49" xfId="0" applyFont="1" applyFill="1" applyBorder="1" applyAlignment="1">
      <alignment horizontal="center"/>
    </xf>
    <xf numFmtId="0" fontId="1" fillId="2" borderId="31" xfId="0" applyFont="1" applyFill="1"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0" fillId="0" borderId="3" xfId="0" applyBorder="1" applyAlignment="1">
      <alignment horizontal="center"/>
    </xf>
    <xf numFmtId="0" fontId="1" fillId="4" borderId="28" xfId="0" applyFont="1" applyFill="1" applyBorder="1" applyAlignment="1">
      <alignment horizontal="center"/>
    </xf>
    <xf numFmtId="0" fontId="1" fillId="4" borderId="27" xfId="0" applyFont="1" applyFill="1" applyBorder="1" applyAlignment="1">
      <alignment horizontal="center"/>
    </xf>
    <xf numFmtId="0" fontId="1" fillId="4" borderId="29" xfId="0" applyFont="1" applyFill="1" applyBorder="1" applyAlignment="1">
      <alignment horizontal="center"/>
    </xf>
    <xf numFmtId="164" fontId="1" fillId="4" borderId="40" xfId="0" applyNumberFormat="1" applyFont="1" applyFill="1" applyBorder="1" applyAlignment="1">
      <alignment horizontal="right" indent="1"/>
    </xf>
    <xf numFmtId="164" fontId="1" fillId="4" borderId="26" xfId="0" applyNumberFormat="1" applyFont="1" applyFill="1" applyBorder="1" applyAlignment="1">
      <alignment horizontal="right" indent="1"/>
    </xf>
    <xf numFmtId="164" fontId="1" fillId="4" borderId="41" xfId="0" applyNumberFormat="1" applyFont="1" applyFill="1" applyBorder="1" applyAlignment="1">
      <alignment horizontal="right" indent="1"/>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4" borderId="4" xfId="0" applyFont="1" applyFill="1" applyBorder="1" applyAlignment="1">
      <alignment horizontal="right"/>
    </xf>
    <xf numFmtId="0" fontId="1" fillId="4" borderId="5"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3EA9-DE05-594D-B722-5CAAAF09BC54}">
  <dimension ref="A1:H49"/>
  <sheetViews>
    <sheetView tabSelected="1" zoomScale="89" zoomScaleNormal="89" workbookViewId="0">
      <selection activeCell="K20" sqref="K20"/>
    </sheetView>
  </sheetViews>
  <sheetFormatPr baseColWidth="10" defaultColWidth="18.83203125" defaultRowHeight="16" x14ac:dyDescent="0.2"/>
  <cols>
    <col min="1" max="1" width="39.5" style="48" customWidth="1"/>
    <col min="2" max="7" width="18.83203125" style="48"/>
    <col min="8" max="8" width="67.1640625" style="48" customWidth="1"/>
    <col min="9" max="16384" width="18.83203125" style="48"/>
  </cols>
  <sheetData>
    <row r="1" spans="1:8" s="49" customFormat="1" ht="16" customHeight="1" x14ac:dyDescent="0.2">
      <c r="A1" s="120" t="s">
        <v>73</v>
      </c>
      <c r="B1" s="120"/>
      <c r="C1" s="120"/>
      <c r="D1" s="120"/>
      <c r="E1" s="120"/>
      <c r="F1" s="120"/>
      <c r="G1" s="120"/>
      <c r="H1" s="120"/>
    </row>
    <row r="2" spans="1:8" ht="17" thickBot="1" x14ac:dyDescent="0.25"/>
    <row r="3" spans="1:8" ht="17" customHeight="1" thickBot="1" x14ac:dyDescent="0.25">
      <c r="A3" s="111" t="s">
        <v>78</v>
      </c>
      <c r="B3" s="112"/>
      <c r="C3" s="112"/>
      <c r="D3" s="112"/>
      <c r="E3" s="113"/>
      <c r="F3" s="130" t="s">
        <v>47</v>
      </c>
      <c r="G3" s="131"/>
      <c r="H3" s="132"/>
    </row>
    <row r="4" spans="1:8" x14ac:dyDescent="0.2">
      <c r="A4" s="4" t="s">
        <v>15</v>
      </c>
      <c r="B4" s="114"/>
      <c r="C4" s="115"/>
      <c r="D4" s="115"/>
      <c r="E4" s="116"/>
      <c r="F4" s="133" t="s">
        <v>39</v>
      </c>
      <c r="G4" s="134"/>
      <c r="H4" s="135"/>
    </row>
    <row r="5" spans="1:8" x14ac:dyDescent="0.2">
      <c r="A5" s="6" t="s">
        <v>16</v>
      </c>
      <c r="B5" s="117"/>
      <c r="C5" s="118"/>
      <c r="D5" s="118"/>
      <c r="E5" s="119"/>
      <c r="F5" s="136" t="s">
        <v>40</v>
      </c>
      <c r="G5" s="137"/>
      <c r="H5" s="138"/>
    </row>
    <row r="6" spans="1:8" ht="51" x14ac:dyDescent="0.2">
      <c r="A6" s="8" t="s">
        <v>26</v>
      </c>
      <c r="B6" s="117"/>
      <c r="C6" s="118"/>
      <c r="D6" s="118"/>
      <c r="E6" s="119"/>
      <c r="F6" s="136" t="s">
        <v>41</v>
      </c>
      <c r="G6" s="137"/>
      <c r="H6" s="138"/>
    </row>
    <row r="7" spans="1:8" ht="17" thickBot="1" x14ac:dyDescent="0.25">
      <c r="A7" s="6" t="s">
        <v>17</v>
      </c>
      <c r="B7" s="117"/>
      <c r="C7" s="118"/>
      <c r="D7" s="118"/>
      <c r="E7" s="119"/>
      <c r="F7" s="136" t="s">
        <v>42</v>
      </c>
      <c r="G7" s="137"/>
      <c r="H7" s="138"/>
    </row>
    <row r="8" spans="1:8" ht="17" thickBot="1" x14ac:dyDescent="0.25">
      <c r="A8" s="16" t="s">
        <v>1</v>
      </c>
      <c r="B8" s="17" t="s">
        <v>2</v>
      </c>
      <c r="C8" s="17" t="s">
        <v>13</v>
      </c>
      <c r="D8" s="17" t="s">
        <v>0</v>
      </c>
      <c r="E8" s="18" t="s">
        <v>14</v>
      </c>
      <c r="F8" s="124" t="s">
        <v>48</v>
      </c>
      <c r="G8" s="125"/>
      <c r="H8" s="126"/>
    </row>
    <row r="9" spans="1:8" x14ac:dyDescent="0.2">
      <c r="A9" s="13" t="s">
        <v>3</v>
      </c>
      <c r="B9" s="2"/>
      <c r="C9" s="2"/>
      <c r="D9" s="2"/>
      <c r="E9" s="5"/>
      <c r="F9" s="139" t="s">
        <v>49</v>
      </c>
      <c r="G9" s="140"/>
      <c r="H9" s="141"/>
    </row>
    <row r="10" spans="1:8" x14ac:dyDescent="0.2">
      <c r="A10" s="9" t="s">
        <v>4</v>
      </c>
      <c r="B10" s="1"/>
      <c r="C10" s="1"/>
      <c r="D10" s="1"/>
      <c r="E10" s="7"/>
      <c r="F10" s="139"/>
      <c r="G10" s="140"/>
      <c r="H10" s="141"/>
    </row>
    <row r="11" spans="1:8" x14ac:dyDescent="0.2">
      <c r="A11" s="9" t="s">
        <v>5</v>
      </c>
      <c r="B11" s="1"/>
      <c r="C11" s="1"/>
      <c r="D11" s="1"/>
      <c r="E11" s="7"/>
      <c r="F11" s="139"/>
      <c r="G11" s="140"/>
      <c r="H11" s="141"/>
    </row>
    <row r="12" spans="1:8" x14ac:dyDescent="0.2">
      <c r="A12" s="9" t="s">
        <v>6</v>
      </c>
      <c r="B12" s="1"/>
      <c r="C12" s="1"/>
      <c r="D12" s="1"/>
      <c r="E12" s="7"/>
      <c r="F12" s="139"/>
      <c r="G12" s="140"/>
      <c r="H12" s="141"/>
    </row>
    <row r="13" spans="1:8" x14ac:dyDescent="0.2">
      <c r="A13" s="9" t="s">
        <v>7</v>
      </c>
      <c r="B13" s="1"/>
      <c r="C13" s="1"/>
      <c r="D13" s="1"/>
      <c r="E13" s="7"/>
      <c r="F13" s="139"/>
      <c r="G13" s="140"/>
      <c r="H13" s="141"/>
    </row>
    <row r="14" spans="1:8" x14ac:dyDescent="0.2">
      <c r="A14" s="9" t="s">
        <v>8</v>
      </c>
      <c r="B14" s="1"/>
      <c r="C14" s="1"/>
      <c r="D14" s="1"/>
      <c r="E14" s="7"/>
      <c r="F14" s="139"/>
      <c r="G14" s="140"/>
      <c r="H14" s="141"/>
    </row>
    <row r="15" spans="1:8" x14ac:dyDescent="0.2">
      <c r="A15" s="9" t="s">
        <v>9</v>
      </c>
      <c r="B15" s="1"/>
      <c r="C15" s="1"/>
      <c r="D15" s="1"/>
      <c r="E15" s="7"/>
      <c r="F15" s="139"/>
      <c r="G15" s="140"/>
      <c r="H15" s="141"/>
    </row>
    <row r="16" spans="1:8" x14ac:dyDescent="0.2">
      <c r="A16" s="9" t="s">
        <v>10</v>
      </c>
      <c r="B16" s="1"/>
      <c r="C16" s="1"/>
      <c r="D16" s="1"/>
      <c r="E16" s="7"/>
      <c r="F16" s="139"/>
      <c r="G16" s="140"/>
      <c r="H16" s="141"/>
    </row>
    <row r="17" spans="1:8" x14ac:dyDescent="0.2">
      <c r="A17" s="9" t="s">
        <v>11</v>
      </c>
      <c r="B17" s="1"/>
      <c r="C17" s="1"/>
      <c r="D17" s="1"/>
      <c r="E17" s="7"/>
      <c r="F17" s="139"/>
      <c r="G17" s="140"/>
      <c r="H17" s="141"/>
    </row>
    <row r="18" spans="1:8" ht="17" thickBot="1" x14ac:dyDescent="0.25">
      <c r="A18" s="9" t="s">
        <v>12</v>
      </c>
      <c r="B18" s="1"/>
      <c r="C18" s="1"/>
      <c r="D18" s="1"/>
      <c r="E18" s="59"/>
      <c r="F18" s="139"/>
      <c r="G18" s="140"/>
      <c r="H18" s="141"/>
    </row>
    <row r="19" spans="1:8" ht="17" customHeight="1" thickBot="1" x14ac:dyDescent="0.25">
      <c r="A19" s="16" t="s">
        <v>79</v>
      </c>
      <c r="B19" s="17" t="s">
        <v>80</v>
      </c>
      <c r="C19" s="55" t="s">
        <v>81</v>
      </c>
      <c r="D19" s="58" t="s">
        <v>32</v>
      </c>
      <c r="E19" s="63"/>
      <c r="F19" s="124" t="s">
        <v>83</v>
      </c>
      <c r="G19" s="125"/>
      <c r="H19" s="126"/>
    </row>
    <row r="20" spans="1:8" ht="47" customHeight="1" x14ac:dyDescent="0.2">
      <c r="A20" s="51" t="s">
        <v>85</v>
      </c>
      <c r="B20" s="54">
        <v>240</v>
      </c>
      <c r="C20" s="53"/>
      <c r="D20" s="56">
        <f t="shared" ref="D20:D25" si="0">C20*B20</f>
        <v>0</v>
      </c>
      <c r="E20" s="61"/>
      <c r="F20" s="156" t="s">
        <v>84</v>
      </c>
      <c r="G20" s="157"/>
      <c r="H20" s="158"/>
    </row>
    <row r="21" spans="1:8" x14ac:dyDescent="0.2">
      <c r="A21" s="52" t="s">
        <v>86</v>
      </c>
      <c r="B21" s="54">
        <v>260</v>
      </c>
      <c r="C21" s="53"/>
      <c r="D21" s="56">
        <f t="shared" si="0"/>
        <v>0</v>
      </c>
      <c r="E21" s="62"/>
      <c r="F21" s="139"/>
      <c r="G21" s="140"/>
      <c r="H21" s="141"/>
    </row>
    <row r="22" spans="1:8" x14ac:dyDescent="0.2">
      <c r="A22" s="52" t="s">
        <v>87</v>
      </c>
      <c r="B22" s="54">
        <v>150</v>
      </c>
      <c r="C22" s="1"/>
      <c r="D22" s="56">
        <f t="shared" si="0"/>
        <v>0</v>
      </c>
      <c r="E22" s="62"/>
      <c r="F22" s="139"/>
      <c r="G22" s="140"/>
      <c r="H22" s="141"/>
    </row>
    <row r="23" spans="1:8" x14ac:dyDescent="0.2">
      <c r="A23" s="52" t="s">
        <v>89</v>
      </c>
      <c r="B23" s="54">
        <v>170</v>
      </c>
      <c r="C23" s="1"/>
      <c r="D23" s="56">
        <f t="shared" si="0"/>
        <v>0</v>
      </c>
      <c r="E23" s="62"/>
      <c r="F23" s="139"/>
      <c r="G23" s="140"/>
      <c r="H23" s="141"/>
    </row>
    <row r="24" spans="1:8" x14ac:dyDescent="0.2">
      <c r="A24" s="52" t="s">
        <v>90</v>
      </c>
      <c r="B24" s="54">
        <v>150</v>
      </c>
      <c r="C24" s="1"/>
      <c r="D24" s="56">
        <f t="shared" si="0"/>
        <v>0</v>
      </c>
      <c r="E24" s="62"/>
      <c r="F24" s="139"/>
      <c r="G24" s="140"/>
      <c r="H24" s="141"/>
    </row>
    <row r="25" spans="1:8" x14ac:dyDescent="0.2">
      <c r="A25" s="52" t="s">
        <v>88</v>
      </c>
      <c r="B25" s="54">
        <v>170</v>
      </c>
      <c r="C25" s="53"/>
      <c r="D25" s="56">
        <f t="shared" si="0"/>
        <v>0</v>
      </c>
      <c r="E25" s="62"/>
      <c r="F25" s="139"/>
      <c r="G25" s="140"/>
      <c r="H25" s="141"/>
    </row>
    <row r="26" spans="1:8" x14ac:dyDescent="0.2">
      <c r="A26" s="142" t="s">
        <v>32</v>
      </c>
      <c r="B26" s="143"/>
      <c r="C26" s="144"/>
      <c r="D26" s="57">
        <f ca="1">SUM(D20:E27)</f>
        <v>0</v>
      </c>
      <c r="E26" s="62"/>
      <c r="F26" s="139"/>
      <c r="G26" s="140"/>
      <c r="H26" s="141"/>
    </row>
    <row r="27" spans="1:8" ht="17" thickBot="1" x14ac:dyDescent="0.25">
      <c r="A27" s="145" t="s">
        <v>34</v>
      </c>
      <c r="B27" s="146"/>
      <c r="C27" s="81"/>
      <c r="D27" s="82"/>
      <c r="E27" s="62"/>
      <c r="F27" s="159"/>
      <c r="G27" s="160"/>
      <c r="H27" s="161"/>
    </row>
    <row r="28" spans="1:8" ht="17" customHeight="1" thickBot="1" x14ac:dyDescent="0.25">
      <c r="A28" s="13" t="s">
        <v>67</v>
      </c>
      <c r="B28" s="19"/>
      <c r="C28" s="81"/>
      <c r="D28" s="82"/>
      <c r="E28" s="82"/>
      <c r="F28" s="124" t="s">
        <v>50</v>
      </c>
      <c r="G28" s="125"/>
      <c r="H28" s="126"/>
    </row>
    <row r="29" spans="1:8" ht="17" customHeight="1" x14ac:dyDescent="0.2">
      <c r="A29" s="9" t="s">
        <v>35</v>
      </c>
      <c r="B29" s="20"/>
      <c r="C29" s="81"/>
      <c r="D29" s="82"/>
      <c r="E29" s="82"/>
      <c r="F29" s="127" t="s">
        <v>54</v>
      </c>
      <c r="G29" s="128"/>
      <c r="H29" s="129"/>
    </row>
    <row r="30" spans="1:8" ht="36" customHeight="1" x14ac:dyDescent="0.2">
      <c r="A30" s="9" t="s">
        <v>36</v>
      </c>
      <c r="B30" s="24">
        <v>0.65500000000000003</v>
      </c>
      <c r="C30" s="81"/>
      <c r="D30" s="82"/>
      <c r="E30" s="82"/>
      <c r="F30" s="153" t="s">
        <v>51</v>
      </c>
      <c r="G30" s="154"/>
      <c r="H30" s="155"/>
    </row>
    <row r="31" spans="1:8" ht="16" customHeight="1" thickBot="1" x14ac:dyDescent="0.25">
      <c r="A31" s="15" t="s">
        <v>29</v>
      </c>
      <c r="B31" s="40">
        <f>B28*B29*B30</f>
        <v>0</v>
      </c>
      <c r="C31" s="83"/>
      <c r="D31" s="84"/>
      <c r="E31" s="82"/>
      <c r="F31" s="153" t="s">
        <v>52</v>
      </c>
      <c r="G31" s="154"/>
      <c r="H31" s="155"/>
    </row>
    <row r="32" spans="1:8" ht="17" customHeight="1" thickBot="1" x14ac:dyDescent="0.25">
      <c r="A32" s="16" t="s">
        <v>33</v>
      </c>
      <c r="B32" s="17" t="s">
        <v>24</v>
      </c>
      <c r="C32" s="182" t="s">
        <v>71</v>
      </c>
      <c r="D32" s="183"/>
      <c r="E32" s="84"/>
      <c r="F32" s="121"/>
      <c r="G32" s="122"/>
      <c r="H32" s="123"/>
    </row>
    <row r="33" spans="1:8" ht="17" thickBot="1" x14ac:dyDescent="0.25">
      <c r="A33" s="13" t="s">
        <v>18</v>
      </c>
      <c r="B33" s="26"/>
      <c r="C33" s="184"/>
      <c r="D33" s="185"/>
      <c r="E33" s="22" t="s">
        <v>25</v>
      </c>
      <c r="F33" s="124" t="s">
        <v>33</v>
      </c>
      <c r="G33" s="125"/>
      <c r="H33" s="126"/>
    </row>
    <row r="34" spans="1:8" ht="16" customHeight="1" x14ac:dyDescent="0.2">
      <c r="A34" s="9" t="s">
        <v>19</v>
      </c>
      <c r="B34" s="29"/>
      <c r="C34" s="175"/>
      <c r="D34" s="176"/>
      <c r="E34" s="64">
        <f>B33*C33</f>
        <v>0</v>
      </c>
      <c r="F34" s="179" t="s">
        <v>43</v>
      </c>
      <c r="G34" s="180"/>
      <c r="H34" s="181"/>
    </row>
    <row r="35" spans="1:8" ht="16" customHeight="1" thickBot="1" x14ac:dyDescent="0.25">
      <c r="A35" s="11" t="s">
        <v>46</v>
      </c>
      <c r="B35" s="10" t="s">
        <v>38</v>
      </c>
      <c r="C35" s="177" t="s">
        <v>38</v>
      </c>
      <c r="D35" s="178"/>
      <c r="E35" s="56">
        <f>B34*C34</f>
        <v>0</v>
      </c>
      <c r="F35" s="136" t="s">
        <v>44</v>
      </c>
      <c r="G35" s="137"/>
      <c r="H35" s="138"/>
    </row>
    <row r="36" spans="1:8" ht="17" customHeight="1" thickBot="1" x14ac:dyDescent="0.25">
      <c r="A36" s="166" t="s">
        <v>29</v>
      </c>
      <c r="B36" s="167"/>
      <c r="C36" s="167"/>
      <c r="D36" s="167"/>
      <c r="E36" s="65"/>
      <c r="F36" s="153" t="s">
        <v>76</v>
      </c>
      <c r="G36" s="154"/>
      <c r="H36" s="155"/>
    </row>
    <row r="37" spans="1:8" ht="17" customHeight="1" thickBot="1" x14ac:dyDescent="0.25">
      <c r="A37" s="16" t="s">
        <v>68</v>
      </c>
      <c r="B37" s="17"/>
      <c r="C37" s="3"/>
      <c r="D37" s="3"/>
      <c r="E37" s="66">
        <f>SUM(E34:E36)</f>
        <v>0</v>
      </c>
      <c r="F37" s="150"/>
      <c r="G37" s="151"/>
      <c r="H37" s="152"/>
    </row>
    <row r="38" spans="1:8" ht="17" thickBot="1" x14ac:dyDescent="0.25">
      <c r="A38" s="4" t="s">
        <v>69</v>
      </c>
      <c r="B38" s="186"/>
      <c r="C38" s="186"/>
      <c r="D38" s="186"/>
      <c r="E38" s="67"/>
      <c r="F38" s="124" t="s">
        <v>72</v>
      </c>
      <c r="G38" s="125"/>
      <c r="H38" s="126"/>
    </row>
    <row r="39" spans="1:8" ht="17" customHeight="1" thickBot="1" x14ac:dyDescent="0.25">
      <c r="A39" s="45" t="s">
        <v>70</v>
      </c>
      <c r="B39" s="165"/>
      <c r="C39" s="165"/>
      <c r="D39" s="165"/>
      <c r="E39" s="68">
        <f>B38</f>
        <v>0</v>
      </c>
      <c r="F39" s="69" t="s">
        <v>45</v>
      </c>
      <c r="G39" s="70"/>
      <c r="H39" s="71"/>
    </row>
    <row r="40" spans="1:8" ht="17" thickBot="1" x14ac:dyDescent="0.25">
      <c r="A40" s="166" t="s">
        <v>29</v>
      </c>
      <c r="B40" s="167"/>
      <c r="C40" s="167"/>
      <c r="D40" s="167"/>
      <c r="E40" s="43">
        <f>B39</f>
        <v>0</v>
      </c>
      <c r="F40" s="72"/>
      <c r="G40" s="73"/>
      <c r="H40" s="74"/>
    </row>
    <row r="41" spans="1:8" ht="35" thickBot="1" x14ac:dyDescent="0.25">
      <c r="A41" s="16" t="s">
        <v>23</v>
      </c>
      <c r="B41" s="21" t="s">
        <v>27</v>
      </c>
      <c r="C41" s="21" t="s">
        <v>28</v>
      </c>
      <c r="D41" s="22" t="s">
        <v>64</v>
      </c>
      <c r="E41" s="44">
        <f>E39*E40</f>
        <v>0</v>
      </c>
      <c r="F41" s="75"/>
      <c r="G41" s="76"/>
      <c r="H41" s="77"/>
    </row>
    <row r="42" spans="1:8" ht="17" thickBot="1" x14ac:dyDescent="0.25">
      <c r="A42" s="13" t="s">
        <v>20</v>
      </c>
      <c r="B42" s="26"/>
      <c r="C42" s="26">
        <v>14</v>
      </c>
      <c r="D42" s="27"/>
      <c r="E42" s="168"/>
      <c r="F42" s="124" t="s">
        <v>53</v>
      </c>
      <c r="G42" s="125"/>
      <c r="H42" s="126"/>
    </row>
    <row r="43" spans="1:8" ht="16" customHeight="1" x14ac:dyDescent="0.2">
      <c r="A43" s="9" t="s">
        <v>21</v>
      </c>
      <c r="B43" s="29">
        <v>0</v>
      </c>
      <c r="C43" s="29">
        <v>0</v>
      </c>
      <c r="D43" s="30">
        <v>0</v>
      </c>
      <c r="E43" s="169"/>
      <c r="F43" s="156" t="s">
        <v>66</v>
      </c>
      <c r="G43" s="157"/>
      <c r="H43" s="158"/>
    </row>
    <row r="44" spans="1:8" ht="17" thickBot="1" x14ac:dyDescent="0.25">
      <c r="A44" s="14" t="s">
        <v>22</v>
      </c>
      <c r="B44" s="32"/>
      <c r="C44" s="32">
        <v>30</v>
      </c>
      <c r="D44" s="33"/>
      <c r="E44" s="169"/>
      <c r="F44" s="139"/>
      <c r="G44" s="140"/>
      <c r="H44" s="141"/>
    </row>
    <row r="45" spans="1:8" ht="17" thickBot="1" x14ac:dyDescent="0.25">
      <c r="A45" s="171" t="s">
        <v>74</v>
      </c>
      <c r="B45" s="172"/>
      <c r="C45" s="172"/>
      <c r="D45" s="50">
        <f>SUM(D42:D44)</f>
        <v>0</v>
      </c>
      <c r="E45" s="169"/>
      <c r="F45" s="139"/>
      <c r="G45" s="140"/>
      <c r="H45" s="141"/>
    </row>
    <row r="46" spans="1:8" ht="17" thickBot="1" x14ac:dyDescent="0.25">
      <c r="A46" s="173" t="s">
        <v>65</v>
      </c>
      <c r="B46" s="174"/>
      <c r="C46" s="174"/>
      <c r="D46" s="50">
        <f>SUM(D42:D44)*2</f>
        <v>0</v>
      </c>
      <c r="E46" s="170"/>
      <c r="F46" s="139"/>
      <c r="G46" s="140"/>
      <c r="H46" s="141"/>
    </row>
    <row r="47" spans="1:8" ht="17" thickBot="1" x14ac:dyDescent="0.25">
      <c r="A47" s="78" t="s">
        <v>31</v>
      </c>
      <c r="B47" s="79"/>
      <c r="C47" s="79"/>
      <c r="D47" s="79"/>
      <c r="E47" s="169"/>
      <c r="F47" s="159"/>
      <c r="G47" s="160"/>
      <c r="H47" s="161"/>
    </row>
    <row r="48" spans="1:8" ht="17" customHeight="1" thickBot="1" x14ac:dyDescent="0.25">
      <c r="A48" s="147" t="s">
        <v>29</v>
      </c>
      <c r="B48" s="148"/>
      <c r="C48" s="148"/>
      <c r="D48" s="149"/>
      <c r="E48" s="80"/>
      <c r="F48" s="124" t="s">
        <v>31</v>
      </c>
      <c r="G48" s="125"/>
      <c r="H48" s="126"/>
    </row>
    <row r="49" spans="5:8" ht="52" customHeight="1" thickBot="1" x14ac:dyDescent="0.25">
      <c r="E49" s="35">
        <f ca="1">SUM(D26,B31,E37,E41,D45,D46)</f>
        <v>0</v>
      </c>
      <c r="F49" s="162" t="s">
        <v>82</v>
      </c>
      <c r="G49" s="163"/>
      <c r="H49" s="164"/>
    </row>
  </sheetData>
  <mergeCells count="44">
    <mergeCell ref="F20:H27"/>
    <mergeCell ref="F34:H34"/>
    <mergeCell ref="F31:H31"/>
    <mergeCell ref="F30:H30"/>
    <mergeCell ref="C32:D32"/>
    <mergeCell ref="C33:D33"/>
    <mergeCell ref="B38:D38"/>
    <mergeCell ref="A48:D48"/>
    <mergeCell ref="F37:H37"/>
    <mergeCell ref="F36:H36"/>
    <mergeCell ref="F35:H35"/>
    <mergeCell ref="F42:H42"/>
    <mergeCell ref="F48:H48"/>
    <mergeCell ref="F43:H47"/>
    <mergeCell ref="F49:H49"/>
    <mergeCell ref="B39:D39"/>
    <mergeCell ref="A40:D40"/>
    <mergeCell ref="E42:E47"/>
    <mergeCell ref="A45:C45"/>
    <mergeCell ref="A46:C46"/>
    <mergeCell ref="C34:D34"/>
    <mergeCell ref="C35:D35"/>
    <mergeCell ref="A36:D36"/>
    <mergeCell ref="A1:H1"/>
    <mergeCell ref="F32:H32"/>
    <mergeCell ref="F38:H38"/>
    <mergeCell ref="F28:H28"/>
    <mergeCell ref="F29:H29"/>
    <mergeCell ref="F33:H33"/>
    <mergeCell ref="F3:H3"/>
    <mergeCell ref="F4:H4"/>
    <mergeCell ref="F5:H5"/>
    <mergeCell ref="F6:H6"/>
    <mergeCell ref="F7:H7"/>
    <mergeCell ref="F8:H8"/>
    <mergeCell ref="F9:H18"/>
    <mergeCell ref="F19:H19"/>
    <mergeCell ref="A26:C26"/>
    <mergeCell ref="A27:B27"/>
    <mergeCell ref="A3:E3"/>
    <mergeCell ref="B4:E4"/>
    <mergeCell ref="B5:E5"/>
    <mergeCell ref="B6:E6"/>
    <mergeCell ref="B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6C68-904D-AB4D-B835-CAFEFABD00B3}">
  <dimension ref="B1:F50"/>
  <sheetViews>
    <sheetView topLeftCell="A7" workbookViewId="0">
      <selection activeCell="B21" sqref="B21:C26"/>
    </sheetView>
  </sheetViews>
  <sheetFormatPr baseColWidth="10" defaultColWidth="19.6640625" defaultRowHeight="16" x14ac:dyDescent="0.2"/>
  <cols>
    <col min="1" max="1" width="7.6640625" customWidth="1"/>
    <col min="2" max="2" width="39.5" customWidth="1"/>
    <col min="3" max="3" width="20.83203125" customWidth="1"/>
    <col min="4" max="4" width="21.33203125" customWidth="1"/>
    <col min="5" max="5" width="26.5" customWidth="1"/>
    <col min="6" max="6" width="35.5" customWidth="1"/>
  </cols>
  <sheetData>
    <row r="1" spans="2:6" ht="17" thickBot="1" x14ac:dyDescent="0.25"/>
    <row r="2" spans="2:6" ht="17" thickBot="1" x14ac:dyDescent="0.25">
      <c r="B2" s="187" t="s">
        <v>77</v>
      </c>
      <c r="C2" s="188"/>
      <c r="D2" s="188"/>
      <c r="E2" s="188"/>
      <c r="F2" s="189"/>
    </row>
    <row r="3" spans="2:6" ht="17" thickBot="1" x14ac:dyDescent="0.25"/>
    <row r="4" spans="2:6" ht="17" thickBot="1" x14ac:dyDescent="0.25">
      <c r="B4" s="111" t="s">
        <v>78</v>
      </c>
      <c r="C4" s="112"/>
      <c r="D4" s="112"/>
      <c r="E4" s="112"/>
      <c r="F4" s="113"/>
    </row>
    <row r="5" spans="2:6" x14ac:dyDescent="0.2">
      <c r="B5" s="4" t="s">
        <v>15</v>
      </c>
      <c r="C5" s="114"/>
      <c r="D5" s="115"/>
      <c r="E5" s="115"/>
      <c r="F5" s="116"/>
    </row>
    <row r="6" spans="2:6" x14ac:dyDescent="0.2">
      <c r="B6" s="6" t="s">
        <v>16</v>
      </c>
      <c r="C6" s="117"/>
      <c r="D6" s="118"/>
      <c r="E6" s="118"/>
      <c r="F6" s="119"/>
    </row>
    <row r="7" spans="2:6" ht="34" x14ac:dyDescent="0.2">
      <c r="B7" s="8" t="s">
        <v>26</v>
      </c>
      <c r="C7" s="117"/>
      <c r="D7" s="118"/>
      <c r="E7" s="118"/>
      <c r="F7" s="119"/>
    </row>
    <row r="8" spans="2:6" ht="17" thickBot="1" x14ac:dyDescent="0.25">
      <c r="B8" s="6" t="s">
        <v>17</v>
      </c>
      <c r="C8" s="117"/>
      <c r="D8" s="118"/>
      <c r="E8" s="118"/>
      <c r="F8" s="119"/>
    </row>
    <row r="9" spans="2:6" ht="17" thickBot="1" x14ac:dyDescent="0.25">
      <c r="B9" s="16" t="s">
        <v>1</v>
      </c>
      <c r="C9" s="17" t="s">
        <v>2</v>
      </c>
      <c r="D9" s="17" t="s">
        <v>13</v>
      </c>
      <c r="E9" s="17" t="s">
        <v>0</v>
      </c>
      <c r="F9" s="18" t="s">
        <v>14</v>
      </c>
    </row>
    <row r="10" spans="2:6" x14ac:dyDescent="0.2">
      <c r="B10" s="13" t="s">
        <v>3</v>
      </c>
      <c r="C10" s="2"/>
      <c r="D10" s="2"/>
      <c r="E10" s="2"/>
      <c r="F10" s="5"/>
    </row>
    <row r="11" spans="2:6" x14ac:dyDescent="0.2">
      <c r="B11" s="9" t="s">
        <v>4</v>
      </c>
      <c r="C11" s="1"/>
      <c r="D11" s="1"/>
      <c r="E11" s="1"/>
      <c r="F11" s="7"/>
    </row>
    <row r="12" spans="2:6" x14ac:dyDescent="0.2">
      <c r="B12" s="9" t="s">
        <v>5</v>
      </c>
      <c r="C12" s="1"/>
      <c r="D12" s="1"/>
      <c r="E12" s="1"/>
      <c r="F12" s="7"/>
    </row>
    <row r="13" spans="2:6" x14ac:dyDescent="0.2">
      <c r="B13" s="9" t="s">
        <v>6</v>
      </c>
      <c r="C13" s="1"/>
      <c r="D13" s="1"/>
      <c r="E13" s="1"/>
      <c r="F13" s="7"/>
    </row>
    <row r="14" spans="2:6" x14ac:dyDescent="0.2">
      <c r="B14" s="9" t="s">
        <v>7</v>
      </c>
      <c r="C14" s="1"/>
      <c r="D14" s="1"/>
      <c r="E14" s="1"/>
      <c r="F14" s="7"/>
    </row>
    <row r="15" spans="2:6" x14ac:dyDescent="0.2">
      <c r="B15" s="9" t="s">
        <v>8</v>
      </c>
      <c r="C15" s="1"/>
      <c r="D15" s="1"/>
      <c r="E15" s="1"/>
      <c r="F15" s="7"/>
    </row>
    <row r="16" spans="2:6" x14ac:dyDescent="0.2">
      <c r="B16" s="9" t="s">
        <v>9</v>
      </c>
      <c r="C16" s="1"/>
      <c r="D16" s="1"/>
      <c r="E16" s="1"/>
      <c r="F16" s="7"/>
    </row>
    <row r="17" spans="2:6" x14ac:dyDescent="0.2">
      <c r="B17" s="9" t="s">
        <v>10</v>
      </c>
      <c r="C17" s="1"/>
      <c r="D17" s="1"/>
      <c r="E17" s="1"/>
      <c r="F17" s="7"/>
    </row>
    <row r="18" spans="2:6" x14ac:dyDescent="0.2">
      <c r="B18" s="9" t="s">
        <v>11</v>
      </c>
      <c r="C18" s="1"/>
      <c r="D18" s="1"/>
      <c r="E18" s="1"/>
      <c r="F18" s="7"/>
    </row>
    <row r="19" spans="2:6" ht="17" thickBot="1" x14ac:dyDescent="0.25">
      <c r="B19" s="9" t="s">
        <v>12</v>
      </c>
      <c r="C19" s="1"/>
      <c r="D19" s="1"/>
      <c r="E19" s="1"/>
      <c r="F19" s="59"/>
    </row>
    <row r="20" spans="2:6" ht="17" thickBot="1" x14ac:dyDescent="0.25">
      <c r="B20" s="16" t="s">
        <v>79</v>
      </c>
      <c r="C20" s="17" t="s">
        <v>80</v>
      </c>
      <c r="D20" s="55" t="s">
        <v>81</v>
      </c>
      <c r="E20" s="58" t="s">
        <v>32</v>
      </c>
      <c r="F20" s="60"/>
    </row>
    <row r="21" spans="2:6" x14ac:dyDescent="0.2">
      <c r="B21" s="51" t="s">
        <v>85</v>
      </c>
      <c r="C21" s="54">
        <v>240</v>
      </c>
      <c r="D21" s="53"/>
      <c r="E21" s="56">
        <f t="shared" ref="E21:E26" si="0">D21*C21</f>
        <v>0</v>
      </c>
      <c r="F21" s="61"/>
    </row>
    <row r="22" spans="2:6" x14ac:dyDescent="0.2">
      <c r="B22" s="52" t="s">
        <v>86</v>
      </c>
      <c r="C22" s="54">
        <v>260</v>
      </c>
      <c r="D22" s="53"/>
      <c r="E22" s="56">
        <f t="shared" si="0"/>
        <v>0</v>
      </c>
      <c r="F22" s="62"/>
    </row>
    <row r="23" spans="2:6" x14ac:dyDescent="0.2">
      <c r="B23" s="52" t="s">
        <v>87</v>
      </c>
      <c r="C23" s="54">
        <v>150</v>
      </c>
      <c r="D23" s="1"/>
      <c r="E23" s="56">
        <f t="shared" si="0"/>
        <v>0</v>
      </c>
      <c r="F23" s="62"/>
    </row>
    <row r="24" spans="2:6" ht="18" customHeight="1" x14ac:dyDescent="0.2">
      <c r="B24" s="52" t="s">
        <v>89</v>
      </c>
      <c r="C24" s="54">
        <v>170</v>
      </c>
      <c r="D24" s="1"/>
      <c r="E24" s="56">
        <f t="shared" si="0"/>
        <v>0</v>
      </c>
      <c r="F24" s="62"/>
    </row>
    <row r="25" spans="2:6" ht="18" customHeight="1" x14ac:dyDescent="0.2">
      <c r="B25" s="52" t="s">
        <v>90</v>
      </c>
      <c r="C25" s="54">
        <v>150</v>
      </c>
      <c r="D25" s="1"/>
      <c r="E25" s="56">
        <f t="shared" si="0"/>
        <v>0</v>
      </c>
      <c r="F25" s="62"/>
    </row>
    <row r="26" spans="2:6" ht="18" customHeight="1" x14ac:dyDescent="0.2">
      <c r="B26" s="52" t="s">
        <v>88</v>
      </c>
      <c r="C26" s="54">
        <v>170</v>
      </c>
      <c r="D26" s="53"/>
      <c r="E26" s="56">
        <f t="shared" si="0"/>
        <v>0</v>
      </c>
      <c r="F26" s="62"/>
    </row>
    <row r="27" spans="2:6" x14ac:dyDescent="0.2">
      <c r="B27" s="142" t="s">
        <v>32</v>
      </c>
      <c r="C27" s="143"/>
      <c r="D27" s="144"/>
      <c r="E27" s="57">
        <f>SUM(E21:E26)</f>
        <v>0</v>
      </c>
      <c r="F27" s="62"/>
    </row>
    <row r="28" spans="2:6" ht="17" thickBot="1" x14ac:dyDescent="0.25">
      <c r="B28" s="145" t="s">
        <v>34</v>
      </c>
      <c r="C28" s="146"/>
      <c r="D28" s="81"/>
      <c r="E28" s="82"/>
      <c r="F28" s="62"/>
    </row>
    <row r="29" spans="2:6" x14ac:dyDescent="0.2">
      <c r="B29" s="13" t="s">
        <v>67</v>
      </c>
      <c r="C29" s="19"/>
      <c r="D29" s="81"/>
      <c r="E29" s="82"/>
      <c r="F29" s="88"/>
    </row>
    <row r="30" spans="2:6" x14ac:dyDescent="0.2">
      <c r="B30" s="9" t="s">
        <v>35</v>
      </c>
      <c r="C30" s="20"/>
      <c r="D30" s="81"/>
      <c r="E30" s="82"/>
      <c r="F30" s="88"/>
    </row>
    <row r="31" spans="2:6" x14ac:dyDescent="0.2">
      <c r="B31" s="9" t="s">
        <v>36</v>
      </c>
      <c r="C31" s="24">
        <v>0.65500000000000003</v>
      </c>
      <c r="D31" s="81"/>
      <c r="E31" s="82"/>
      <c r="F31" s="88"/>
    </row>
    <row r="32" spans="2:6" ht="17" thickBot="1" x14ac:dyDescent="0.25">
      <c r="B32" s="15" t="s">
        <v>29</v>
      </c>
      <c r="C32" s="40">
        <f>C29*C30*C31</f>
        <v>0</v>
      </c>
      <c r="D32" s="83"/>
      <c r="E32" s="84"/>
      <c r="F32" s="88"/>
    </row>
    <row r="33" spans="2:6" ht="17" thickBot="1" x14ac:dyDescent="0.25">
      <c r="B33" s="16" t="s">
        <v>33</v>
      </c>
      <c r="C33" s="17" t="s">
        <v>24</v>
      </c>
      <c r="D33" s="182" t="s">
        <v>71</v>
      </c>
      <c r="E33" s="183"/>
      <c r="F33" s="89"/>
    </row>
    <row r="34" spans="2:6" ht="17" thickBot="1" x14ac:dyDescent="0.25">
      <c r="B34" s="13" t="s">
        <v>18</v>
      </c>
      <c r="C34" s="26"/>
      <c r="D34" s="184"/>
      <c r="E34" s="185"/>
      <c r="F34" s="18" t="s">
        <v>25</v>
      </c>
    </row>
    <row r="35" spans="2:6" x14ac:dyDescent="0.2">
      <c r="B35" s="9" t="s">
        <v>19</v>
      </c>
      <c r="C35" s="29"/>
      <c r="D35" s="175"/>
      <c r="E35" s="176"/>
      <c r="F35" s="41">
        <f>C34*D34</f>
        <v>0</v>
      </c>
    </row>
    <row r="36" spans="2:6" ht="17" thickBot="1" x14ac:dyDescent="0.25">
      <c r="B36" s="11" t="s">
        <v>46</v>
      </c>
      <c r="C36" s="10" t="s">
        <v>38</v>
      </c>
      <c r="D36" s="177" t="s">
        <v>38</v>
      </c>
      <c r="E36" s="178"/>
      <c r="F36" s="42">
        <f>C35*D35</f>
        <v>0</v>
      </c>
    </row>
    <row r="37" spans="2:6" ht="17" thickBot="1" x14ac:dyDescent="0.25">
      <c r="B37" s="166" t="s">
        <v>29</v>
      </c>
      <c r="C37" s="167"/>
      <c r="D37" s="167"/>
      <c r="E37" s="167"/>
      <c r="F37" s="43"/>
    </row>
    <row r="38" spans="2:6" ht="17" thickBot="1" x14ac:dyDescent="0.25">
      <c r="B38" s="16" t="s">
        <v>68</v>
      </c>
      <c r="C38" s="17"/>
      <c r="D38" s="3"/>
      <c r="E38" s="3"/>
      <c r="F38" s="44">
        <f>SUM(F35:F37)</f>
        <v>0</v>
      </c>
    </row>
    <row r="39" spans="2:6" ht="17" thickBot="1" x14ac:dyDescent="0.25">
      <c r="B39" s="4" t="s">
        <v>69</v>
      </c>
      <c r="C39" s="186"/>
      <c r="D39" s="186"/>
      <c r="E39" s="186"/>
      <c r="F39" s="46"/>
    </row>
    <row r="40" spans="2:6" ht="17" thickBot="1" x14ac:dyDescent="0.25">
      <c r="B40" s="45" t="s">
        <v>70</v>
      </c>
      <c r="C40" s="165"/>
      <c r="D40" s="165"/>
      <c r="E40" s="165"/>
      <c r="F40" s="47">
        <f>C39</f>
        <v>0</v>
      </c>
    </row>
    <row r="41" spans="2:6" ht="17" thickBot="1" x14ac:dyDescent="0.25">
      <c r="B41" s="166" t="s">
        <v>29</v>
      </c>
      <c r="C41" s="167"/>
      <c r="D41" s="167"/>
      <c r="E41" s="167"/>
      <c r="F41" s="43">
        <f>C40</f>
        <v>0</v>
      </c>
    </row>
    <row r="42" spans="2:6" ht="35" thickBot="1" x14ac:dyDescent="0.25">
      <c r="B42" s="16" t="s">
        <v>23</v>
      </c>
      <c r="C42" s="21" t="s">
        <v>27</v>
      </c>
      <c r="D42" s="21" t="s">
        <v>28</v>
      </c>
      <c r="E42" s="22" t="s">
        <v>64</v>
      </c>
      <c r="F42" s="44">
        <f>F40*F41</f>
        <v>0</v>
      </c>
    </row>
    <row r="43" spans="2:6" x14ac:dyDescent="0.2">
      <c r="B43" s="13" t="s">
        <v>20</v>
      </c>
      <c r="C43" s="26"/>
      <c r="D43" s="26">
        <v>14</v>
      </c>
      <c r="E43" s="27"/>
      <c r="F43" s="168"/>
    </row>
    <row r="44" spans="2:6" x14ac:dyDescent="0.2">
      <c r="B44" s="9" t="s">
        <v>21</v>
      </c>
      <c r="C44" s="29">
        <v>0</v>
      </c>
      <c r="D44" s="29">
        <v>0</v>
      </c>
      <c r="E44" s="30">
        <v>0</v>
      </c>
      <c r="F44" s="169"/>
    </row>
    <row r="45" spans="2:6" ht="17" thickBot="1" x14ac:dyDescent="0.25">
      <c r="B45" s="14" t="s">
        <v>22</v>
      </c>
      <c r="C45" s="32"/>
      <c r="D45" s="32">
        <v>30</v>
      </c>
      <c r="E45" s="33"/>
      <c r="F45" s="169"/>
    </row>
    <row r="46" spans="2:6" ht="17" thickBot="1" x14ac:dyDescent="0.25">
      <c r="B46" s="171" t="s">
        <v>74</v>
      </c>
      <c r="C46" s="172"/>
      <c r="D46" s="172"/>
      <c r="E46" s="50">
        <f>SUM(E43:E45)</f>
        <v>0</v>
      </c>
      <c r="F46" s="169"/>
    </row>
    <row r="47" spans="2:6" ht="17" thickBot="1" x14ac:dyDescent="0.25">
      <c r="B47" s="173" t="s">
        <v>65</v>
      </c>
      <c r="C47" s="174"/>
      <c r="D47" s="174"/>
      <c r="E47" s="50">
        <f>SUM(E43:E45)*2</f>
        <v>0</v>
      </c>
      <c r="F47" s="170"/>
    </row>
    <row r="48" spans="2:6" ht="17" thickBot="1" x14ac:dyDescent="0.25">
      <c r="B48" s="78" t="s">
        <v>31</v>
      </c>
      <c r="C48" s="79"/>
      <c r="D48" s="79"/>
      <c r="E48" s="79"/>
      <c r="F48" s="169"/>
    </row>
    <row r="49" spans="2:6" ht="17" thickBot="1" x14ac:dyDescent="0.25">
      <c r="B49" s="147" t="s">
        <v>29</v>
      </c>
      <c r="C49" s="148"/>
      <c r="D49" s="148"/>
      <c r="E49" s="149"/>
      <c r="F49" s="80"/>
    </row>
    <row r="50" spans="2:6" ht="17" thickBot="1" x14ac:dyDescent="0.25">
      <c r="F50" s="35">
        <f>SUM(E27,C32,F38,F42,E46,E47)</f>
        <v>0</v>
      </c>
    </row>
  </sheetData>
  <mergeCells count="20">
    <mergeCell ref="B27:D27"/>
    <mergeCell ref="B2:F2"/>
    <mergeCell ref="B37:E37"/>
    <mergeCell ref="C39:E39"/>
    <mergeCell ref="C40:E40"/>
    <mergeCell ref="B28:C28"/>
    <mergeCell ref="B4:F4"/>
    <mergeCell ref="C5:F5"/>
    <mergeCell ref="C6:F6"/>
    <mergeCell ref="C7:F7"/>
    <mergeCell ref="C8:F8"/>
    <mergeCell ref="B49:E49"/>
    <mergeCell ref="D33:E33"/>
    <mergeCell ref="D34:E34"/>
    <mergeCell ref="D35:E35"/>
    <mergeCell ref="B47:D47"/>
    <mergeCell ref="F43:F48"/>
    <mergeCell ref="D36:E36"/>
    <mergeCell ref="B41:E41"/>
    <mergeCell ref="B46:D46"/>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F9405-5017-3141-8858-52E61E0FDF7D}">
  <dimension ref="A1:E31"/>
  <sheetViews>
    <sheetView workbookViewId="0">
      <selection activeCell="K16" sqref="K16"/>
    </sheetView>
  </sheetViews>
  <sheetFormatPr baseColWidth="10" defaultRowHeight="16" x14ac:dyDescent="0.2"/>
  <cols>
    <col min="1" max="1" width="28.83203125" bestFit="1" customWidth="1"/>
    <col min="2" max="2" width="25.83203125" customWidth="1"/>
    <col min="3" max="4" width="26.83203125" customWidth="1"/>
    <col min="5" max="5" width="31" customWidth="1"/>
  </cols>
  <sheetData>
    <row r="1" spans="1:5" ht="17" thickBot="1" x14ac:dyDescent="0.25">
      <c r="A1" s="111" t="s">
        <v>30</v>
      </c>
      <c r="B1" s="112"/>
      <c r="C1" s="112"/>
      <c r="D1" s="112"/>
      <c r="E1" s="113"/>
    </row>
    <row r="2" spans="1:5" x14ac:dyDescent="0.2">
      <c r="A2" s="4" t="s">
        <v>15</v>
      </c>
      <c r="B2" s="114"/>
      <c r="C2" s="115"/>
      <c r="D2" s="115"/>
      <c r="E2" s="116"/>
    </row>
    <row r="3" spans="1:5" ht="52" thickBot="1" x14ac:dyDescent="0.25">
      <c r="A3" s="8" t="s">
        <v>55</v>
      </c>
      <c r="B3" s="117"/>
      <c r="C3" s="118"/>
      <c r="D3" s="118"/>
      <c r="E3" s="119"/>
    </row>
    <row r="4" spans="1:5" ht="17" thickBot="1" x14ac:dyDescent="0.25">
      <c r="A4" s="16" t="s">
        <v>79</v>
      </c>
      <c r="B4" s="17" t="s">
        <v>80</v>
      </c>
      <c r="C4" s="55" t="s">
        <v>81</v>
      </c>
      <c r="D4" s="58" t="s">
        <v>32</v>
      </c>
      <c r="E4" s="60"/>
    </row>
    <row r="5" spans="1:5" x14ac:dyDescent="0.2">
      <c r="A5" s="51" t="s">
        <v>85</v>
      </c>
      <c r="B5" s="54">
        <v>240</v>
      </c>
      <c r="C5" s="53"/>
      <c r="D5" s="56">
        <f t="shared" ref="D5:D10" si="0">C5*B5</f>
        <v>0</v>
      </c>
      <c r="E5" s="61"/>
    </row>
    <row r="6" spans="1:5" x14ac:dyDescent="0.2">
      <c r="A6" s="52" t="s">
        <v>86</v>
      </c>
      <c r="B6" s="54">
        <v>260</v>
      </c>
      <c r="C6" s="53"/>
      <c r="D6" s="56">
        <f t="shared" si="0"/>
        <v>0</v>
      </c>
      <c r="E6" s="62"/>
    </row>
    <row r="7" spans="1:5" x14ac:dyDescent="0.2">
      <c r="A7" s="52" t="s">
        <v>87</v>
      </c>
      <c r="B7" s="54">
        <v>150</v>
      </c>
      <c r="C7" s="1"/>
      <c r="D7" s="56">
        <f t="shared" si="0"/>
        <v>0</v>
      </c>
      <c r="E7" s="62"/>
    </row>
    <row r="8" spans="1:5" x14ac:dyDescent="0.2">
      <c r="A8" s="52" t="s">
        <v>89</v>
      </c>
      <c r="B8" s="54">
        <v>170</v>
      </c>
      <c r="C8" s="1"/>
      <c r="D8" s="56">
        <f t="shared" si="0"/>
        <v>0</v>
      </c>
      <c r="E8" s="62"/>
    </row>
    <row r="9" spans="1:5" x14ac:dyDescent="0.2">
      <c r="A9" s="52" t="s">
        <v>90</v>
      </c>
      <c r="B9" s="54">
        <v>150</v>
      </c>
      <c r="C9" s="1"/>
      <c r="D9" s="56">
        <f t="shared" si="0"/>
        <v>0</v>
      </c>
      <c r="E9" s="62"/>
    </row>
    <row r="10" spans="1:5" x14ac:dyDescent="0.2">
      <c r="A10" s="52" t="s">
        <v>88</v>
      </c>
      <c r="B10" s="54">
        <v>170</v>
      </c>
      <c r="C10" s="53"/>
      <c r="D10" s="56">
        <f t="shared" si="0"/>
        <v>0</v>
      </c>
      <c r="E10" s="62"/>
    </row>
    <row r="11" spans="1:5" ht="17" thickBot="1" x14ac:dyDescent="0.25">
      <c r="A11" s="142" t="s">
        <v>32</v>
      </c>
      <c r="B11" s="143"/>
      <c r="C11" s="144"/>
      <c r="D11" s="57">
        <f>SUM(D5:D10)</f>
        <v>0</v>
      </c>
      <c r="E11" s="62"/>
    </row>
    <row r="12" spans="1:5" ht="17" thickBot="1" x14ac:dyDescent="0.25">
      <c r="A12" s="193" t="s">
        <v>34</v>
      </c>
      <c r="B12" s="194"/>
      <c r="C12" s="92"/>
      <c r="D12" s="93"/>
      <c r="E12" s="62"/>
    </row>
    <row r="13" spans="1:5" x14ac:dyDescent="0.2">
      <c r="A13" s="2" t="s">
        <v>56</v>
      </c>
      <c r="B13" s="23"/>
      <c r="C13" s="95"/>
      <c r="D13" s="96"/>
      <c r="E13" s="94"/>
    </row>
    <row r="14" spans="1:5" ht="17" thickBot="1" x14ac:dyDescent="0.25">
      <c r="A14" s="12" t="s">
        <v>36</v>
      </c>
      <c r="B14" s="36">
        <v>0.65500000000000003</v>
      </c>
      <c r="C14" s="95"/>
      <c r="D14" s="96"/>
      <c r="E14" s="97"/>
    </row>
    <row r="15" spans="1:5" ht="17" thickBot="1" x14ac:dyDescent="0.25">
      <c r="A15" s="37" t="s">
        <v>29</v>
      </c>
      <c r="B15" s="38">
        <f>B13*B14</f>
        <v>0</v>
      </c>
      <c r="C15" s="98"/>
      <c r="D15" s="99"/>
      <c r="E15" s="97"/>
    </row>
    <row r="16" spans="1:5" ht="17" thickBot="1" x14ac:dyDescent="0.25">
      <c r="A16" s="90" t="s">
        <v>33</v>
      </c>
      <c r="B16" s="91"/>
      <c r="C16" s="91"/>
      <c r="D16" s="91"/>
      <c r="E16" s="100"/>
    </row>
    <row r="17" spans="1:5" ht="17" thickBot="1" x14ac:dyDescent="0.25">
      <c r="A17" s="13" t="s">
        <v>57</v>
      </c>
      <c r="B17" s="105"/>
      <c r="C17" s="106"/>
      <c r="D17" s="106"/>
      <c r="E17" s="101"/>
    </row>
    <row r="18" spans="1:5" x14ac:dyDescent="0.2">
      <c r="A18" s="9" t="s">
        <v>58</v>
      </c>
      <c r="B18" s="102"/>
      <c r="C18" s="103"/>
      <c r="D18" s="103"/>
      <c r="E18" s="107"/>
    </row>
    <row r="19" spans="1:5" x14ac:dyDescent="0.2">
      <c r="A19" s="9" t="s">
        <v>59</v>
      </c>
      <c r="B19" s="102"/>
      <c r="C19" s="103"/>
      <c r="D19" s="103"/>
      <c r="E19" s="104"/>
    </row>
    <row r="20" spans="1:5" ht="17" thickBot="1" x14ac:dyDescent="0.25">
      <c r="A20" s="11" t="s">
        <v>60</v>
      </c>
      <c r="B20" s="108"/>
      <c r="C20" s="109"/>
      <c r="D20" s="109"/>
      <c r="E20" s="104"/>
    </row>
    <row r="21" spans="1:5" ht="17" thickBot="1" x14ac:dyDescent="0.25">
      <c r="A21" s="195" t="s">
        <v>29</v>
      </c>
      <c r="B21" s="196"/>
      <c r="C21" s="196"/>
      <c r="D21" s="196"/>
      <c r="E21" s="110"/>
    </row>
    <row r="22" spans="1:5" ht="35" thickBot="1" x14ac:dyDescent="0.25">
      <c r="A22" s="16" t="s">
        <v>23</v>
      </c>
      <c r="B22" s="21" t="s">
        <v>27</v>
      </c>
      <c r="C22" s="21" t="s">
        <v>28</v>
      </c>
      <c r="D22" s="22" t="s">
        <v>32</v>
      </c>
      <c r="E22" s="39">
        <f>SUM(B18:E21)</f>
        <v>0</v>
      </c>
    </row>
    <row r="23" spans="1:5" x14ac:dyDescent="0.2">
      <c r="A23" s="25" t="s">
        <v>61</v>
      </c>
      <c r="B23" s="26"/>
      <c r="C23" s="26"/>
      <c r="D23" s="27"/>
      <c r="E23" s="168"/>
    </row>
    <row r="24" spans="1:5" x14ac:dyDescent="0.2">
      <c r="A24" s="28" t="s">
        <v>62</v>
      </c>
      <c r="B24" s="29">
        <v>0</v>
      </c>
      <c r="C24" s="29">
        <v>0</v>
      </c>
      <c r="D24" s="30"/>
      <c r="E24" s="169"/>
    </row>
    <row r="25" spans="1:5" ht="17" thickBot="1" x14ac:dyDescent="0.25">
      <c r="A25" s="31" t="s">
        <v>63</v>
      </c>
      <c r="B25" s="32"/>
      <c r="C25" s="32"/>
      <c r="D25" s="33"/>
      <c r="E25" s="169"/>
    </row>
    <row r="26" spans="1:5" ht="17" thickBot="1" x14ac:dyDescent="0.25">
      <c r="A26" s="190" t="s">
        <v>37</v>
      </c>
      <c r="B26" s="191"/>
      <c r="C26" s="192"/>
      <c r="D26" s="34">
        <f>SUM(D23:D25)</f>
        <v>0</v>
      </c>
      <c r="E26" s="169"/>
    </row>
    <row r="27" spans="1:5" ht="17" thickBot="1" x14ac:dyDescent="0.25">
      <c r="A27" s="78" t="s">
        <v>31</v>
      </c>
      <c r="B27" s="79"/>
      <c r="C27" s="79"/>
      <c r="D27" s="79"/>
      <c r="E27" s="169"/>
    </row>
    <row r="28" spans="1:5" ht="17" thickBot="1" x14ac:dyDescent="0.25">
      <c r="A28" s="147" t="s">
        <v>29</v>
      </c>
      <c r="B28" s="148"/>
      <c r="C28" s="148"/>
      <c r="D28" s="149"/>
      <c r="E28" s="80"/>
    </row>
    <row r="29" spans="1:5" ht="17" thickBot="1" x14ac:dyDescent="0.25">
      <c r="E29" s="35">
        <f>SUM(D11,B15,E22,D26)</f>
        <v>0</v>
      </c>
    </row>
    <row r="30" spans="1:5" ht="17" thickBot="1" x14ac:dyDescent="0.25">
      <c r="A30" s="85" t="s">
        <v>75</v>
      </c>
      <c r="B30" s="86"/>
      <c r="C30" s="86"/>
      <c r="D30" s="86"/>
    </row>
    <row r="31" spans="1:5" ht="17" thickBot="1" x14ac:dyDescent="0.25">
      <c r="E31" s="87"/>
    </row>
  </sheetData>
  <mergeCells count="9">
    <mergeCell ref="A12:B12"/>
    <mergeCell ref="A21:D21"/>
    <mergeCell ref="A28:D28"/>
    <mergeCell ref="A1:E1"/>
    <mergeCell ref="B2:E2"/>
    <mergeCell ref="B3:E3"/>
    <mergeCell ref="E23:E27"/>
    <mergeCell ref="A26:C26"/>
    <mergeCell ref="A11:C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27A0DE307DC44C9C6D49C199E56D43" ma:contentTypeVersion="20" ma:contentTypeDescription="Create a new document." ma:contentTypeScope="" ma:versionID="9fed82db48bcb881926b6e45aeab989a">
  <xsd:schema xmlns:xsd="http://www.w3.org/2001/XMLSchema" xmlns:xs="http://www.w3.org/2001/XMLSchema" xmlns:p="http://schemas.microsoft.com/office/2006/metadata/properties" xmlns:ns1="http://schemas.microsoft.com/sharepoint/v3" xmlns:ns2="bdde9dca-b655-4c82-9756-0719d4cc3ad5" xmlns:ns3="08b51a6c-15c5-468c-9d03-3812a6e79002" targetNamespace="http://schemas.microsoft.com/office/2006/metadata/properties" ma:root="true" ma:fieldsID="b10dd0d0682a2b2f0d50032ab9be8962" ns1:_="" ns2:_="" ns3:_="">
    <xsd:import namespace="http://schemas.microsoft.com/sharepoint/v3"/>
    <xsd:import namespace="bdde9dca-b655-4c82-9756-0719d4cc3ad5"/>
    <xsd:import namespace="08b51a6c-15c5-468c-9d03-3812a6e79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County"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e9dca-b655-4c82-9756-0719d4cc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a1b1a5a-f0f9-49c0-b9db-6a9c78dda76a" ma:termSetId="09814cd3-568e-fe90-9814-8d621ff8fb84" ma:anchorId="fba54fb3-c3e1-fe81-a776-ca4b69148c4d" ma:open="true" ma:isKeyword="false">
      <xsd:complexType>
        <xsd:sequence>
          <xsd:element ref="pc:Terms" minOccurs="0" maxOccurs="1"/>
        </xsd:sequence>
      </xsd:complexType>
    </xsd:element>
    <xsd:element name="County" ma:index="24" nillable="true" ma:displayName="County" ma:description="Where PIPs are from" ma:format="Dropdown" ma:internalName="County">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b51a6c-15c5-468c-9d03-3812a6e790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4764a0-56e0-4cd0-8eca-b34752208dec}" ma:internalName="TaxCatchAll" ma:showField="CatchAllData" ma:web="08b51a6c-15c5-468c-9d03-3812a6e79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bdde9dca-b655-4c82-9756-0719d4cc3ad5">
      <Terms xmlns="http://schemas.microsoft.com/office/infopath/2007/PartnerControls"/>
    </lcf76f155ced4ddcb4097134ff3c332f>
    <County xmlns="bdde9dca-b655-4c82-9756-0719d4cc3ad5" xsi:nil="true"/>
    <_ip_UnifiedCompliancePolicyProperties xmlns="http://schemas.microsoft.com/sharepoint/v3" xsi:nil="true"/>
    <TaxCatchAll xmlns="08b51a6c-15c5-468c-9d03-3812a6e79002" xsi:nil="true"/>
  </documentManagement>
</p:properties>
</file>

<file path=customXml/itemProps1.xml><?xml version="1.0" encoding="utf-8"?>
<ds:datastoreItem xmlns:ds="http://schemas.openxmlformats.org/officeDocument/2006/customXml" ds:itemID="{7B6B26A4-0E3E-4A5B-828A-79377766E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e9dca-b655-4c82-9756-0719d4cc3ad5"/>
    <ds:schemaRef ds:uri="08b51a6c-15c5-468c-9d03-3812a6e79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AA0332-9C10-4E57-89B1-5D6196B91497}">
  <ds:schemaRefs>
    <ds:schemaRef ds:uri="http://schemas.microsoft.com/sharepoint/v3/contenttype/forms"/>
  </ds:schemaRefs>
</ds:datastoreItem>
</file>

<file path=customXml/itemProps3.xml><?xml version="1.0" encoding="utf-8"?>
<ds:datastoreItem xmlns:ds="http://schemas.openxmlformats.org/officeDocument/2006/customXml" ds:itemID="{48BD0EF4-B14E-4A50-8BD6-1EDA7DA78510}">
  <ds:schemaRefs>
    <ds:schemaRef ds:uri="http://purl.org/dc/terms/"/>
    <ds:schemaRef ds:uri="http://schemas.openxmlformats.org/package/2006/metadata/core-properties"/>
    <ds:schemaRef ds:uri="http://schemas.microsoft.com/sharepoint/v3"/>
    <ds:schemaRef ds:uri="http://schemas.microsoft.com/office/2006/metadata/properties"/>
    <ds:schemaRef ds:uri="http://purl.org/dc/elements/1.1/"/>
    <ds:schemaRef ds:uri="http://schemas.microsoft.com/office/2006/documentManagement/types"/>
    <ds:schemaRef ds:uri="08b51a6c-15c5-468c-9d03-3812a6e79002"/>
    <ds:schemaRef ds:uri="http://www.w3.org/XML/1998/namespace"/>
    <ds:schemaRef ds:uri="http://schemas.microsoft.com/office/infopath/2007/PartnerControls"/>
    <ds:schemaRef ds:uri="bdde9dca-b655-4c82-9756-0719d4cc3ad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 Sheet</vt:lpstr>
      <vt:lpstr>Pre-Approval Form</vt:lpstr>
      <vt:lpstr>Invoice Attachment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MAC-A2780-0361</dc:creator>
  <cp:lastModifiedBy>Taylor Intermill</cp:lastModifiedBy>
  <dcterms:created xsi:type="dcterms:W3CDTF">2023-05-19T17:15:38Z</dcterms:created>
  <dcterms:modified xsi:type="dcterms:W3CDTF">2023-07-31T18:33:54Z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0x0101004627A0DE307DC44C9C6D49C199E56D43</vt:lpwstr>
  </property>
  <property fmtid="{D5CDD505-2E9C-101B-9397-08002B2CF9AE}" pid="3" name="MediaServiceImageTags">
    <vt:lpwstr/>
  </property>
</Properties>
</file>